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13020" windowHeight="10455" tabRatio="786" firstSheet="16" activeTab="28"/>
  </bookViews>
  <sheets>
    <sheet name="总表" sheetId="1" r:id="rId1"/>
    <sheet name="研究所" sheetId="66" r:id="rId2"/>
    <sheet name="2#117" sheetId="62" r:id="rId3"/>
    <sheet name="2#114" sheetId="60" r:id="rId4"/>
    <sheet name="2#514" sheetId="57" r:id="rId5"/>
    <sheet name="2#323" sheetId="56" r:id="rId6"/>
    <sheet name="2#104" sheetId="54" r:id="rId7"/>
    <sheet name="2#504B" sheetId="49" r:id="rId8"/>
    <sheet name="2号楼113-王海龙" sheetId="48" r:id="rId9"/>
    <sheet name="2#103-卓宁" sheetId="47" r:id="rId10"/>
    <sheet name="2#102-徐波" sheetId="46" r:id="rId11"/>
    <sheet name="2#101" sheetId="61" r:id="rId12"/>
    <sheet name="2#101A-王欣4450" sheetId="45" r:id="rId13"/>
    <sheet name="2#209-孙秀艳" sheetId="44" r:id="rId14"/>
    <sheet name="2#213-肖红领" sheetId="43" r:id="rId15"/>
    <sheet name="2#228-赵洋" sheetId="42" r:id="rId16"/>
    <sheet name="2#321-朱汇" sheetId="41" r:id="rId17"/>
    <sheet name="2#115-王国强" sheetId="40" r:id="rId18"/>
    <sheet name="2#413-王国强" sheetId="39" r:id="rId19"/>
    <sheet name="2#409-李健、吴刚" sheetId="38" r:id="rId20"/>
    <sheet name="2#504D-张恩泽" sheetId="37" r:id="rId21"/>
    <sheet name="2#504-娄正、刘雄华、王晓峰" sheetId="36" r:id="rId22"/>
    <sheet name="2#507-骆老师" sheetId="35" r:id="rId23"/>
    <sheet name="2#515A-王海龙" sheetId="34" r:id="rId24"/>
    <sheet name="2#516-辛凯耀" sheetId="33" r:id="rId25"/>
    <sheet name="1#102" sheetId="55" r:id="rId26"/>
    <sheet name="1#122-陈润" sheetId="32" r:id="rId27"/>
    <sheet name="1#111A" sheetId="52" r:id="rId28"/>
    <sheet name="1#111-贾龙4848" sheetId="31" r:id="rId29"/>
    <sheet name="1#203A-205" sheetId="65" r:id="rId30"/>
    <sheet name="1#205" sheetId="64" r:id="rId31"/>
    <sheet name="1#203" sheetId="30" r:id="rId32"/>
    <sheet name="1#303A-段俐宏、耿立妍、唐永升" sheetId="29" r:id="rId33"/>
    <sheet name="1#307-许老师" sheetId="28" r:id="rId34"/>
    <sheet name="1#211-肖金龙、胡碧玮、张振宁、董重 " sheetId="27" r:id="rId35"/>
    <sheet name="1#230-肖金龙、胡碧玮、张振宁、董重" sheetId="26" r:id="rId36"/>
    <sheet name="1#317-肖金龙、胡碧玮、张振宁、董重" sheetId="25" r:id="rId37"/>
    <sheet name="1#402B-杨老师" sheetId="24" r:id="rId38"/>
    <sheet name="1#525-杨晓伟" sheetId="23" r:id="rId39"/>
    <sheet name="1#529-韩勤" sheetId="22" r:id="rId40"/>
    <sheet name="1#609-黄义征" sheetId="21" r:id="rId41"/>
    <sheet name="1#615-刘孔、吴玉林、岳世忠" sheetId="20" r:id="rId42"/>
    <sheet name="1#612" sheetId="58" r:id="rId43"/>
    <sheet name="1#627-熊壮" sheetId="19" r:id="rId44"/>
    <sheet name="3#2层东-刘珩" sheetId="18" r:id="rId45"/>
    <sheet name="3#2层西区-王兵 5361" sheetId="17" r:id="rId46"/>
    <sheet name="3#1层西区-刑波" sheetId="16" r:id="rId47"/>
    <sheet name="3#1层东区-刑波" sheetId="15" r:id="rId48"/>
    <sheet name="5#2层东-林楠" sheetId="14" r:id="rId49"/>
    <sheet name="5#2层西201-任明朔" sheetId="13" r:id="rId50"/>
    <sheet name="5#3层西区-周代兵、贺卫利" sheetId="12" r:id="rId51"/>
    <sheet name="5#3层东区-梁平" sheetId="11" r:id="rId52"/>
    <sheet name="5#301C" sheetId="59" r:id="rId53"/>
    <sheet name="5#6层-林楠 4051" sheetId="10" r:id="rId54"/>
    <sheet name="7#112-王磊 4506-15" sheetId="9" r:id="rId55"/>
    <sheet name="单晶楼-齐爱谊 4079" sheetId="8" r:id="rId56"/>
    <sheet name="4#209-金鹏" sheetId="7" r:id="rId57"/>
    <sheet name="4#208" sheetId="53" r:id="rId58"/>
    <sheet name="4#207-王伟、王海、姚威振" sheetId="6" r:id="rId59"/>
    <sheet name="16号建筑-卢超" sheetId="5" r:id="rId60"/>
    <sheet name="锅炉房西北角-梁浩" sheetId="4" r:id="rId61"/>
    <sheet name="9号建筑103-刘元辉" sheetId="3" r:id="rId62"/>
    <sheet name="9号154" sheetId="63" r:id="rId63"/>
    <sheet name="9号155-葛祖祥" sheetId="2" r:id="rId64"/>
  </sheets>
  <calcPr calcId="145621"/>
</workbook>
</file>

<file path=xl/calcChain.xml><?xml version="1.0" encoding="utf-8"?>
<calcChain xmlns="http://schemas.openxmlformats.org/spreadsheetml/2006/main">
  <c r="G65" i="1" l="1"/>
  <c r="F65" i="1"/>
  <c r="G55" i="66"/>
  <c r="F55" i="66"/>
  <c r="E55" i="66"/>
  <c r="D55" i="66"/>
  <c r="C55" i="66"/>
  <c r="D65" i="1" s="1"/>
  <c r="H54" i="66"/>
  <c r="H53" i="66"/>
  <c r="H52" i="66"/>
  <c r="H51" i="66"/>
  <c r="H50" i="66"/>
  <c r="H49" i="66"/>
  <c r="H48" i="66"/>
  <c r="H47" i="66"/>
  <c r="H46" i="66"/>
  <c r="H45" i="66"/>
  <c r="H44" i="66"/>
  <c r="H43" i="66"/>
  <c r="H42" i="66"/>
  <c r="H41" i="66"/>
  <c r="H40" i="66"/>
  <c r="H39" i="66"/>
  <c r="H38" i="66"/>
  <c r="H37" i="66"/>
  <c r="H36" i="66"/>
  <c r="H35" i="66"/>
  <c r="H34" i="66"/>
  <c r="H33" i="66"/>
  <c r="H32" i="66"/>
  <c r="H31" i="66"/>
  <c r="H30" i="66"/>
  <c r="H29" i="66"/>
  <c r="H28" i="66"/>
  <c r="H27" i="66"/>
  <c r="H26" i="66"/>
  <c r="H25" i="66"/>
  <c r="H24" i="66"/>
  <c r="H23" i="66"/>
  <c r="H22" i="66"/>
  <c r="H21" i="66"/>
  <c r="H20" i="66"/>
  <c r="H19" i="66"/>
  <c r="H18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H4" i="66"/>
  <c r="H3" i="66"/>
  <c r="H3" i="65"/>
  <c r="H4" i="65"/>
  <c r="H5" i="65"/>
  <c r="H6" i="65"/>
  <c r="H7" i="65"/>
  <c r="H8" i="65"/>
  <c r="H9" i="65"/>
  <c r="H10" i="65"/>
  <c r="H11" i="65"/>
  <c r="H12" i="65"/>
  <c r="H13" i="65"/>
  <c r="H14" i="65"/>
  <c r="H15" i="65"/>
  <c r="H16" i="65"/>
  <c r="H17" i="65"/>
  <c r="H18" i="65"/>
  <c r="H19" i="65"/>
  <c r="H20" i="65"/>
  <c r="H21" i="65"/>
  <c r="H22" i="65"/>
  <c r="H23" i="65"/>
  <c r="H24" i="65"/>
  <c r="H25" i="65"/>
  <c r="H26" i="65"/>
  <c r="H27" i="65"/>
  <c r="H28" i="65"/>
  <c r="H29" i="65"/>
  <c r="H30" i="65"/>
  <c r="H31" i="65"/>
  <c r="H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C55" i="65"/>
  <c r="D37" i="1" s="1"/>
  <c r="D55" i="65"/>
  <c r="E37" i="1" s="1"/>
  <c r="E55" i="65"/>
  <c r="F37" i="1" s="1"/>
  <c r="F55" i="65"/>
  <c r="G37" i="1" s="1"/>
  <c r="G55" i="65"/>
  <c r="H37" i="1" s="1"/>
  <c r="H55" i="65"/>
  <c r="H3" i="64"/>
  <c r="H4" i="64"/>
  <c r="H5" i="64"/>
  <c r="H6" i="64"/>
  <c r="H7" i="64"/>
  <c r="H8" i="64"/>
  <c r="H9" i="64"/>
  <c r="H10" i="64"/>
  <c r="H11" i="64"/>
  <c r="H12" i="64"/>
  <c r="H13" i="64"/>
  <c r="H14" i="64"/>
  <c r="H15" i="64"/>
  <c r="H16" i="64"/>
  <c r="H17" i="64"/>
  <c r="H18" i="64"/>
  <c r="H19" i="64"/>
  <c r="H20" i="64"/>
  <c r="H21" i="64"/>
  <c r="H22" i="64"/>
  <c r="H23" i="64"/>
  <c r="H24" i="64"/>
  <c r="H25" i="64"/>
  <c r="H26" i="64"/>
  <c r="H27" i="64"/>
  <c r="H28" i="64"/>
  <c r="H29" i="64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C55" i="64"/>
  <c r="D36" i="1" s="1"/>
  <c r="D55" i="64"/>
  <c r="E36" i="1" s="1"/>
  <c r="E55" i="64"/>
  <c r="F36" i="1" s="1"/>
  <c r="F55" i="64"/>
  <c r="G36" i="1" s="1"/>
  <c r="G55" i="64"/>
  <c r="H36" i="1" s="1"/>
  <c r="H55" i="64"/>
  <c r="H3" i="63"/>
  <c r="H4" i="63"/>
  <c r="H5" i="63"/>
  <c r="H6" i="63"/>
  <c r="H7" i="63"/>
  <c r="H8" i="63"/>
  <c r="H9" i="63"/>
  <c r="H10" i="63"/>
  <c r="H11" i="63"/>
  <c r="H12" i="63"/>
  <c r="H13" i="63"/>
  <c r="H14" i="63"/>
  <c r="H15" i="63"/>
  <c r="H16" i="63"/>
  <c r="H17" i="63"/>
  <c r="H18" i="63"/>
  <c r="H19" i="63"/>
  <c r="H20" i="63"/>
  <c r="H21" i="63"/>
  <c r="H22" i="63"/>
  <c r="H23" i="63"/>
  <c r="H24" i="63"/>
  <c r="H25" i="63"/>
  <c r="H26" i="63"/>
  <c r="H27" i="63"/>
  <c r="H28" i="63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C55" i="63"/>
  <c r="D5" i="1" s="1"/>
  <c r="D55" i="63"/>
  <c r="E5" i="1" s="1"/>
  <c r="E55" i="63"/>
  <c r="F5" i="1" s="1"/>
  <c r="F55" i="63"/>
  <c r="G5" i="1" s="1"/>
  <c r="G55" i="63"/>
  <c r="H5" i="1" s="1"/>
  <c r="H55" i="63"/>
  <c r="H3" i="62"/>
  <c r="H4" i="62"/>
  <c r="H5" i="62"/>
  <c r="H6" i="62"/>
  <c r="H7" i="62"/>
  <c r="H8" i="62"/>
  <c r="H9" i="62"/>
  <c r="H10" i="62"/>
  <c r="H11" i="62"/>
  <c r="H12" i="62"/>
  <c r="H13" i="62"/>
  <c r="H14" i="62"/>
  <c r="H15" i="62"/>
  <c r="H16" i="62"/>
  <c r="H17" i="62"/>
  <c r="H18" i="62"/>
  <c r="H19" i="62"/>
  <c r="H20" i="62"/>
  <c r="H21" i="62"/>
  <c r="H22" i="62"/>
  <c r="H23" i="62"/>
  <c r="H24" i="62"/>
  <c r="H25" i="62"/>
  <c r="H26" i="62"/>
  <c r="H27" i="62"/>
  <c r="H28" i="62"/>
  <c r="H29" i="62"/>
  <c r="H30" i="62"/>
  <c r="H31" i="62"/>
  <c r="H32" i="62"/>
  <c r="H33" i="62"/>
  <c r="H34" i="62"/>
  <c r="H35" i="62"/>
  <c r="H36" i="62"/>
  <c r="H37" i="62"/>
  <c r="H38" i="62"/>
  <c r="H39" i="62"/>
  <c r="H40" i="62"/>
  <c r="H41" i="62"/>
  <c r="H42" i="62"/>
  <c r="H43" i="62"/>
  <c r="H44" i="62"/>
  <c r="H45" i="62"/>
  <c r="H46" i="62"/>
  <c r="H47" i="62"/>
  <c r="H48" i="62"/>
  <c r="H49" i="62"/>
  <c r="H50" i="62"/>
  <c r="H51" i="62"/>
  <c r="H52" i="62"/>
  <c r="H53" i="62"/>
  <c r="H54" i="62"/>
  <c r="C55" i="62"/>
  <c r="D42" i="1" s="1"/>
  <c r="D55" i="62"/>
  <c r="E42" i="1" s="1"/>
  <c r="E55" i="62"/>
  <c r="F42" i="1" s="1"/>
  <c r="F55" i="62"/>
  <c r="G42" i="1" s="1"/>
  <c r="G55" i="62"/>
  <c r="H42" i="1" s="1"/>
  <c r="H55" i="62"/>
  <c r="H3" i="61"/>
  <c r="H4" i="61"/>
  <c r="H5" i="61"/>
  <c r="H6" i="61"/>
  <c r="H7" i="61"/>
  <c r="H8" i="61"/>
  <c r="H9" i="61"/>
  <c r="H10" i="61"/>
  <c r="H11" i="61"/>
  <c r="H12" i="61"/>
  <c r="H13" i="61"/>
  <c r="H14" i="61"/>
  <c r="H15" i="61"/>
  <c r="H16" i="61"/>
  <c r="H17" i="61"/>
  <c r="H18" i="61"/>
  <c r="H19" i="61"/>
  <c r="H20" i="61"/>
  <c r="H21" i="61"/>
  <c r="H22" i="61"/>
  <c r="H23" i="61"/>
  <c r="H24" i="61"/>
  <c r="H25" i="61"/>
  <c r="H26" i="61"/>
  <c r="H27" i="61"/>
  <c r="H28" i="61"/>
  <c r="H29" i="61"/>
  <c r="H30" i="61"/>
  <c r="H31" i="61"/>
  <c r="H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C55" i="61"/>
  <c r="D60" i="1" s="1"/>
  <c r="D55" i="61"/>
  <c r="E60" i="1" s="1"/>
  <c r="E55" i="61"/>
  <c r="F60" i="1" s="1"/>
  <c r="F55" i="61"/>
  <c r="G60" i="1" s="1"/>
  <c r="G55" i="61"/>
  <c r="H60" i="1" s="1"/>
  <c r="H55" i="61"/>
  <c r="H3" i="60"/>
  <c r="H4" i="60"/>
  <c r="H5" i="60"/>
  <c r="H6" i="60"/>
  <c r="H7" i="60"/>
  <c r="H8" i="60"/>
  <c r="H9" i="60"/>
  <c r="H10" i="60"/>
  <c r="H11" i="60"/>
  <c r="H12" i="60"/>
  <c r="H13" i="60"/>
  <c r="H14" i="60"/>
  <c r="H15" i="60"/>
  <c r="H16" i="60"/>
  <c r="H17" i="60"/>
  <c r="H18" i="60"/>
  <c r="H19" i="60"/>
  <c r="H20" i="60"/>
  <c r="H21" i="60"/>
  <c r="H22" i="60"/>
  <c r="H23" i="60"/>
  <c r="H24" i="60"/>
  <c r="H25" i="60"/>
  <c r="H26" i="60"/>
  <c r="H27" i="60"/>
  <c r="H28" i="60"/>
  <c r="H29" i="60"/>
  <c r="H30" i="60"/>
  <c r="H31" i="60"/>
  <c r="H32" i="60"/>
  <c r="H33" i="60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C55" i="60"/>
  <c r="D43" i="1" s="1"/>
  <c r="D55" i="60"/>
  <c r="E43" i="1" s="1"/>
  <c r="E55" i="60"/>
  <c r="F43" i="1" s="1"/>
  <c r="F55" i="60"/>
  <c r="G43" i="1" s="1"/>
  <c r="G55" i="60"/>
  <c r="H43" i="1" s="1"/>
  <c r="H55" i="60"/>
  <c r="D55" i="2"/>
  <c r="E3" i="1" s="1"/>
  <c r="D55" i="9"/>
  <c r="E12" i="1" s="1"/>
  <c r="D55" i="13"/>
  <c r="E17" i="1" s="1"/>
  <c r="D55" i="19"/>
  <c r="E24" i="1" s="1"/>
  <c r="D55" i="20"/>
  <c r="E25" i="1" s="1"/>
  <c r="D55" i="23"/>
  <c r="E28" i="1" s="1"/>
  <c r="D55" i="30"/>
  <c r="E35" i="1" s="1"/>
  <c r="D55" i="31"/>
  <c r="E38" i="1" s="1"/>
  <c r="D55" i="39"/>
  <c r="E54" i="1" s="1"/>
  <c r="D55" i="42"/>
  <c r="E57" i="1" s="1"/>
  <c r="D55" i="14"/>
  <c r="E18" i="1" s="1"/>
  <c r="D55" i="21"/>
  <c r="E26" i="1" s="1"/>
  <c r="D55" i="48"/>
  <c r="E64" i="1" s="1"/>
  <c r="D55" i="5"/>
  <c r="E7" i="1" s="1"/>
  <c r="D55" i="18"/>
  <c r="E22" i="1" s="1"/>
  <c r="D55" i="37"/>
  <c r="E52" i="1" s="1"/>
  <c r="D55" i="59"/>
  <c r="E13" i="1" s="1"/>
  <c r="D55" i="15"/>
  <c r="E19" i="1"/>
  <c r="D55" i="58"/>
  <c r="E23" i="1"/>
  <c r="D55" i="24"/>
  <c r="E29" i="1" s="1"/>
  <c r="D55" i="25"/>
  <c r="E30" i="1" s="1"/>
  <c r="D55" i="29"/>
  <c r="E34" i="1"/>
  <c r="D55" i="32"/>
  <c r="E40" i="1" s="1"/>
  <c r="D55" i="57"/>
  <c r="E44" i="1"/>
  <c r="D55" i="33"/>
  <c r="E47" i="1"/>
  <c r="D55" i="36"/>
  <c r="E50" i="1"/>
  <c r="D55" i="38"/>
  <c r="E53" i="1" s="1"/>
  <c r="D55" i="40"/>
  <c r="E55" i="1" s="1"/>
  <c r="D55" i="44"/>
  <c r="E59" i="1" s="1"/>
  <c r="E55" i="2"/>
  <c r="F3" i="1" s="1"/>
  <c r="E55" i="3"/>
  <c r="F4" i="1" s="1"/>
  <c r="E55" i="6"/>
  <c r="F8" i="1" s="1"/>
  <c r="E55" i="53"/>
  <c r="F9" i="1" s="1"/>
  <c r="E55" i="8"/>
  <c r="F11" i="1"/>
  <c r="E55" i="9"/>
  <c r="F12" i="1"/>
  <c r="E55" i="59"/>
  <c r="F13" i="1"/>
  <c r="E55" i="10"/>
  <c r="F14" i="1"/>
  <c r="E55" i="11"/>
  <c r="F15" i="1"/>
  <c r="E55" i="12"/>
  <c r="F16" i="1"/>
  <c r="E55" i="13"/>
  <c r="F17" i="1"/>
  <c r="E55" i="14"/>
  <c r="F18" i="1"/>
  <c r="E55" i="15"/>
  <c r="F19" i="1"/>
  <c r="E55" i="17"/>
  <c r="F21" i="1" s="1"/>
  <c r="E55" i="18"/>
  <c r="F22" i="1" s="1"/>
  <c r="E55" i="19"/>
  <c r="F24" i="1"/>
  <c r="E55" i="20"/>
  <c r="F25" i="1"/>
  <c r="E55" i="22"/>
  <c r="F27" i="1" s="1"/>
  <c r="E55" i="23"/>
  <c r="F28" i="1" s="1"/>
  <c r="E55" i="24"/>
  <c r="F29" i="1" s="1"/>
  <c r="E55" i="28"/>
  <c r="F33" i="1"/>
  <c r="E55" i="30"/>
  <c r="F35" i="1" s="1"/>
  <c r="E55" i="31"/>
  <c r="F38" i="1" s="1"/>
  <c r="E55" i="32"/>
  <c r="F40" i="1"/>
  <c r="E55" i="55"/>
  <c r="F41" i="1"/>
  <c r="E55" i="54"/>
  <c r="F46" i="1"/>
  <c r="E55" i="33"/>
  <c r="F47" i="1"/>
  <c r="E55" i="36"/>
  <c r="F50" i="1"/>
  <c r="E55" i="49"/>
  <c r="F51" i="1"/>
  <c r="E55" i="37"/>
  <c r="F52" i="1"/>
  <c r="E55" i="38"/>
  <c r="F53" i="1"/>
  <c r="E55" i="39"/>
  <c r="F54" i="1"/>
  <c r="E55" i="40"/>
  <c r="F55" i="1"/>
  <c r="E55" i="42"/>
  <c r="F57" i="1" s="1"/>
  <c r="E55" i="44"/>
  <c r="F59" i="1"/>
  <c r="E55" i="46"/>
  <c r="F62" i="1" s="1"/>
  <c r="F55" i="2"/>
  <c r="G3" i="1"/>
  <c r="F55" i="5"/>
  <c r="G7" i="1"/>
  <c r="F55" i="8"/>
  <c r="G11" i="1" s="1"/>
  <c r="F55" i="9"/>
  <c r="G12" i="1" s="1"/>
  <c r="F55" i="10"/>
  <c r="G14" i="1"/>
  <c r="F55" i="12"/>
  <c r="G16" i="1" s="1"/>
  <c r="F55" i="15"/>
  <c r="G19" i="1" s="1"/>
  <c r="G55" i="8"/>
  <c r="H11" i="1" s="1"/>
  <c r="G55" i="14"/>
  <c r="H18" i="1" s="1"/>
  <c r="G55" i="54"/>
  <c r="H46" i="1"/>
  <c r="G55" i="47"/>
  <c r="H63" i="1" s="1"/>
  <c r="C55" i="2"/>
  <c r="D3" i="1" s="1"/>
  <c r="C55" i="6"/>
  <c r="D8" i="1"/>
  <c r="C55" i="10"/>
  <c r="D14" i="1" s="1"/>
  <c r="C55" i="11"/>
  <c r="D15" i="1" s="1"/>
  <c r="C55" i="12"/>
  <c r="D16" i="1" s="1"/>
  <c r="C55" i="15"/>
  <c r="D19" i="1" s="1"/>
  <c r="C55" i="18"/>
  <c r="D22" i="1" s="1"/>
  <c r="C55" i="30"/>
  <c r="D35" i="1" s="1"/>
  <c r="C55" i="57"/>
  <c r="D44" i="1" s="1"/>
  <c r="C55" i="33"/>
  <c r="D47" i="1" s="1"/>
  <c r="H3" i="59"/>
  <c r="H4" i="59"/>
  <c r="H5" i="59"/>
  <c r="H6" i="59"/>
  <c r="H7" i="59"/>
  <c r="H8" i="59"/>
  <c r="H9" i="59"/>
  <c r="H10" i="59"/>
  <c r="H11" i="59"/>
  <c r="H12" i="59"/>
  <c r="H55" i="59" s="1"/>
  <c r="H13" i="59"/>
  <c r="H14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C55" i="59"/>
  <c r="D13" i="1" s="1"/>
  <c r="F55" i="59"/>
  <c r="G13" i="1" s="1"/>
  <c r="G55" i="59"/>
  <c r="H13" i="1" s="1"/>
  <c r="H3" i="58"/>
  <c r="H4" i="58"/>
  <c r="H5" i="58"/>
  <c r="H6" i="58"/>
  <c r="H7" i="58"/>
  <c r="H8" i="58"/>
  <c r="H9" i="58"/>
  <c r="H10" i="58"/>
  <c r="H11" i="58"/>
  <c r="H12" i="58"/>
  <c r="H13" i="58"/>
  <c r="H14" i="58"/>
  <c r="H15" i="58"/>
  <c r="H16" i="58"/>
  <c r="H17" i="58"/>
  <c r="H18" i="58"/>
  <c r="H19" i="58"/>
  <c r="H20" i="58"/>
  <c r="H21" i="58"/>
  <c r="H22" i="58"/>
  <c r="H23" i="58"/>
  <c r="H24" i="58"/>
  <c r="H25" i="58"/>
  <c r="H26" i="58"/>
  <c r="H27" i="58"/>
  <c r="H28" i="58"/>
  <c r="H29" i="58"/>
  <c r="H30" i="58"/>
  <c r="H31" i="58"/>
  <c r="H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C55" i="58"/>
  <c r="D23" i="1" s="1"/>
  <c r="I23" i="1" s="1"/>
  <c r="E55" i="58"/>
  <c r="F23" i="1" s="1"/>
  <c r="F55" i="58"/>
  <c r="G23" i="1" s="1"/>
  <c r="G55" i="58"/>
  <c r="H23" i="1" s="1"/>
  <c r="H55" i="58"/>
  <c r="H3" i="57"/>
  <c r="H4" i="57"/>
  <c r="H5" i="57"/>
  <c r="H55" i="57" s="1"/>
  <c r="H6" i="57"/>
  <c r="H7" i="57"/>
  <c r="H8" i="57"/>
  <c r="H9" i="57"/>
  <c r="H10" i="57"/>
  <c r="H11" i="57"/>
  <c r="H12" i="57"/>
  <c r="H13" i="57"/>
  <c r="H14" i="57"/>
  <c r="H15" i="57"/>
  <c r="H16" i="57"/>
  <c r="H17" i="57"/>
  <c r="H18" i="57"/>
  <c r="H19" i="57"/>
  <c r="H20" i="57"/>
  <c r="H21" i="57"/>
  <c r="H22" i="57"/>
  <c r="H23" i="57"/>
  <c r="H24" i="57"/>
  <c r="H25" i="57"/>
  <c r="H26" i="57"/>
  <c r="H27" i="57"/>
  <c r="H28" i="57"/>
  <c r="H29" i="57"/>
  <c r="H30" i="57"/>
  <c r="H31" i="57"/>
  <c r="H32" i="57"/>
  <c r="H33" i="57"/>
  <c r="H34" i="57"/>
  <c r="H35" i="57"/>
  <c r="H36" i="57"/>
  <c r="H37" i="57"/>
  <c r="H38" i="57"/>
  <c r="H39" i="57"/>
  <c r="H40" i="57"/>
  <c r="H41" i="57"/>
  <c r="H42" i="57"/>
  <c r="H43" i="57"/>
  <c r="H44" i="57"/>
  <c r="H45" i="57"/>
  <c r="H46" i="57"/>
  <c r="H47" i="57"/>
  <c r="H48" i="57"/>
  <c r="H49" i="57"/>
  <c r="H50" i="57"/>
  <c r="H51" i="57"/>
  <c r="H52" i="57"/>
  <c r="H53" i="57"/>
  <c r="H54" i="57"/>
  <c r="E55" i="57"/>
  <c r="F44" i="1" s="1"/>
  <c r="F55" i="57"/>
  <c r="G44" i="1" s="1"/>
  <c r="G55" i="57"/>
  <c r="H44" i="1" s="1"/>
  <c r="H3" i="56"/>
  <c r="H4" i="56"/>
  <c r="H5" i="56"/>
  <c r="H6" i="56"/>
  <c r="H7" i="56"/>
  <c r="H8" i="56"/>
  <c r="H9" i="56"/>
  <c r="H10" i="56"/>
  <c r="H11" i="56"/>
  <c r="H12" i="56"/>
  <c r="H13" i="56"/>
  <c r="H14" i="56"/>
  <c r="H15" i="56"/>
  <c r="H16" i="56"/>
  <c r="H17" i="56"/>
  <c r="H18" i="56"/>
  <c r="H19" i="56"/>
  <c r="H20" i="56"/>
  <c r="H21" i="56"/>
  <c r="H22" i="56"/>
  <c r="H23" i="56"/>
  <c r="H24" i="56"/>
  <c r="H25" i="56"/>
  <c r="H26" i="56"/>
  <c r="H27" i="56"/>
  <c r="H28" i="56"/>
  <c r="H29" i="56"/>
  <c r="H30" i="56"/>
  <c r="H31" i="56"/>
  <c r="H32" i="56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C55" i="56"/>
  <c r="D45" i="1" s="1"/>
  <c r="D55" i="56"/>
  <c r="E45" i="1" s="1"/>
  <c r="E55" i="56"/>
  <c r="F45" i="1" s="1"/>
  <c r="F55" i="56"/>
  <c r="G45" i="1" s="1"/>
  <c r="G55" i="56"/>
  <c r="H45" i="1" s="1"/>
  <c r="H55" i="56"/>
  <c r="H3" i="55"/>
  <c r="H4" i="55"/>
  <c r="H5" i="55"/>
  <c r="H6" i="55"/>
  <c r="H7" i="55"/>
  <c r="H8" i="55"/>
  <c r="H9" i="55"/>
  <c r="H10" i="55"/>
  <c r="H11" i="55"/>
  <c r="H12" i="55"/>
  <c r="H13" i="55"/>
  <c r="H14" i="55"/>
  <c r="H15" i="55"/>
  <c r="H16" i="55"/>
  <c r="H17" i="55"/>
  <c r="H18" i="55"/>
  <c r="H19" i="55"/>
  <c r="H20" i="55"/>
  <c r="H21" i="55"/>
  <c r="H22" i="55"/>
  <c r="H23" i="55"/>
  <c r="H24" i="55"/>
  <c r="H25" i="55"/>
  <c r="H26" i="55"/>
  <c r="H27" i="55"/>
  <c r="H28" i="55"/>
  <c r="H29" i="55"/>
  <c r="H30" i="55"/>
  <c r="H31" i="55"/>
  <c r="H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C55" i="55"/>
  <c r="D41" i="1" s="1"/>
  <c r="D55" i="55"/>
  <c r="E41" i="1" s="1"/>
  <c r="F55" i="55"/>
  <c r="G41" i="1" s="1"/>
  <c r="G55" i="55"/>
  <c r="H41" i="1" s="1"/>
  <c r="H55" i="55"/>
  <c r="H3" i="54"/>
  <c r="H4" i="54"/>
  <c r="H5" i="54"/>
  <c r="H6" i="54"/>
  <c r="H7" i="54"/>
  <c r="H8" i="54"/>
  <c r="H9" i="54"/>
  <c r="H10" i="54"/>
  <c r="H11" i="54"/>
  <c r="H12" i="54"/>
  <c r="H13" i="54"/>
  <c r="H14" i="54"/>
  <c r="H15" i="54"/>
  <c r="H16" i="54"/>
  <c r="H17" i="54"/>
  <c r="H18" i="54"/>
  <c r="H19" i="54"/>
  <c r="H20" i="54"/>
  <c r="H21" i="54"/>
  <c r="H22" i="54"/>
  <c r="H23" i="54"/>
  <c r="H24" i="54"/>
  <c r="H25" i="54"/>
  <c r="H26" i="54"/>
  <c r="H27" i="54"/>
  <c r="H28" i="54"/>
  <c r="H29" i="54"/>
  <c r="H30" i="54"/>
  <c r="H31" i="54"/>
  <c r="H32" i="54"/>
  <c r="H33" i="54"/>
  <c r="H34" i="54"/>
  <c r="H35" i="54"/>
  <c r="H36" i="54"/>
  <c r="H37" i="54"/>
  <c r="H38" i="54"/>
  <c r="H39" i="54"/>
  <c r="H40" i="54"/>
  <c r="H41" i="54"/>
  <c r="H42" i="54"/>
  <c r="H43" i="54"/>
  <c r="H44" i="54"/>
  <c r="H45" i="54"/>
  <c r="H46" i="54"/>
  <c r="H47" i="54"/>
  <c r="H48" i="54"/>
  <c r="H49" i="54"/>
  <c r="H50" i="54"/>
  <c r="H51" i="54"/>
  <c r="H52" i="54"/>
  <c r="H53" i="54"/>
  <c r="H54" i="54"/>
  <c r="C55" i="54"/>
  <c r="D46" i="1" s="1"/>
  <c r="D55" i="54"/>
  <c r="E46" i="1" s="1"/>
  <c r="F55" i="54"/>
  <c r="G46" i="1" s="1"/>
  <c r="H55" i="54"/>
  <c r="H3" i="53"/>
  <c r="H4" i="53"/>
  <c r="H5" i="53"/>
  <c r="H6" i="53"/>
  <c r="H7" i="53"/>
  <c r="H8" i="53"/>
  <c r="H9" i="53"/>
  <c r="H10" i="53"/>
  <c r="H11" i="53"/>
  <c r="H12" i="53"/>
  <c r="H13" i="53"/>
  <c r="H14" i="53"/>
  <c r="H15" i="53"/>
  <c r="H16" i="53"/>
  <c r="H17" i="53"/>
  <c r="H18" i="53"/>
  <c r="H19" i="53"/>
  <c r="H20" i="53"/>
  <c r="H21" i="53"/>
  <c r="H22" i="53"/>
  <c r="H23" i="53"/>
  <c r="H24" i="53"/>
  <c r="H25" i="53"/>
  <c r="H26" i="53"/>
  <c r="H27" i="53"/>
  <c r="H28" i="53"/>
  <c r="H29" i="53"/>
  <c r="H30" i="53"/>
  <c r="H31" i="53"/>
  <c r="H32" i="53"/>
  <c r="H33" i="53"/>
  <c r="H34" i="53"/>
  <c r="H35" i="53"/>
  <c r="H36" i="53"/>
  <c r="H37" i="53"/>
  <c r="H38" i="53"/>
  <c r="H39" i="53"/>
  <c r="H40" i="53"/>
  <c r="H41" i="53"/>
  <c r="H42" i="53"/>
  <c r="H43" i="53"/>
  <c r="H44" i="53"/>
  <c r="H45" i="53"/>
  <c r="H55" i="53" s="1"/>
  <c r="H46" i="53"/>
  <c r="H47" i="53"/>
  <c r="H48" i="53"/>
  <c r="H49" i="53"/>
  <c r="H50" i="53"/>
  <c r="H51" i="53"/>
  <c r="H52" i="53"/>
  <c r="H53" i="53"/>
  <c r="H54" i="53"/>
  <c r="C55" i="53"/>
  <c r="D9" i="1" s="1"/>
  <c r="D55" i="53"/>
  <c r="E9" i="1" s="1"/>
  <c r="F55" i="53"/>
  <c r="G9" i="1" s="1"/>
  <c r="G55" i="53"/>
  <c r="H9" i="1" s="1"/>
  <c r="H3" i="52"/>
  <c r="H4" i="52"/>
  <c r="H5" i="52"/>
  <c r="H6" i="52"/>
  <c r="H7" i="52"/>
  <c r="H8" i="52"/>
  <c r="H9" i="52"/>
  <c r="H10" i="52"/>
  <c r="H11" i="52"/>
  <c r="H12" i="52"/>
  <c r="H13" i="52"/>
  <c r="H14" i="52"/>
  <c r="H15" i="52"/>
  <c r="H16" i="52"/>
  <c r="H17" i="52"/>
  <c r="H18" i="52"/>
  <c r="H19" i="52"/>
  <c r="H20" i="52"/>
  <c r="H21" i="52"/>
  <c r="H22" i="52"/>
  <c r="H23" i="52"/>
  <c r="H24" i="52"/>
  <c r="H25" i="52"/>
  <c r="H26" i="52"/>
  <c r="H27" i="52"/>
  <c r="H28" i="52"/>
  <c r="H29" i="52"/>
  <c r="H30" i="52"/>
  <c r="H31" i="52"/>
  <c r="H32" i="52"/>
  <c r="H33" i="52"/>
  <c r="H34" i="52"/>
  <c r="H35" i="52"/>
  <c r="H36" i="52"/>
  <c r="H37" i="52"/>
  <c r="H38" i="52"/>
  <c r="H39" i="52"/>
  <c r="H40" i="52"/>
  <c r="H41" i="52"/>
  <c r="H42" i="52"/>
  <c r="H43" i="52"/>
  <c r="H44" i="52"/>
  <c r="H45" i="52"/>
  <c r="H46" i="52"/>
  <c r="H47" i="52"/>
  <c r="H48" i="52"/>
  <c r="H49" i="52"/>
  <c r="H50" i="52"/>
  <c r="H51" i="52"/>
  <c r="H52" i="52"/>
  <c r="H53" i="52"/>
  <c r="H54" i="52"/>
  <c r="C55" i="52"/>
  <c r="D39" i="1" s="1"/>
  <c r="D55" i="52"/>
  <c r="E39" i="1" s="1"/>
  <c r="E55" i="52"/>
  <c r="F39" i="1" s="1"/>
  <c r="F55" i="52"/>
  <c r="G39" i="1" s="1"/>
  <c r="G55" i="52"/>
  <c r="H39" i="1" s="1"/>
  <c r="H55" i="52"/>
  <c r="H3" i="49"/>
  <c r="H4" i="49"/>
  <c r="H5" i="49"/>
  <c r="H6" i="49"/>
  <c r="H7" i="49"/>
  <c r="H8" i="49"/>
  <c r="H9" i="49"/>
  <c r="H10" i="49"/>
  <c r="H11" i="49"/>
  <c r="H12" i="49"/>
  <c r="H13" i="49"/>
  <c r="H14" i="49"/>
  <c r="H15" i="49"/>
  <c r="H16" i="49"/>
  <c r="H17" i="49"/>
  <c r="H18" i="49"/>
  <c r="H19" i="49"/>
  <c r="H20" i="49"/>
  <c r="H21" i="49"/>
  <c r="H22" i="49"/>
  <c r="H23" i="49"/>
  <c r="H24" i="49"/>
  <c r="H25" i="49"/>
  <c r="H26" i="49"/>
  <c r="H27" i="49"/>
  <c r="H28" i="49"/>
  <c r="H29" i="49"/>
  <c r="H30" i="49"/>
  <c r="H31" i="49"/>
  <c r="H32" i="49"/>
  <c r="H33" i="49"/>
  <c r="H34" i="49"/>
  <c r="H35" i="49"/>
  <c r="H36" i="49"/>
  <c r="H37" i="49"/>
  <c r="H38" i="49"/>
  <c r="H39" i="49"/>
  <c r="H40" i="49"/>
  <c r="H41" i="49"/>
  <c r="H42" i="49"/>
  <c r="H43" i="49"/>
  <c r="H44" i="49"/>
  <c r="H45" i="49"/>
  <c r="H46" i="49"/>
  <c r="H47" i="49"/>
  <c r="H48" i="49"/>
  <c r="H49" i="49"/>
  <c r="H50" i="49"/>
  <c r="H51" i="49"/>
  <c r="H52" i="49"/>
  <c r="H53" i="49"/>
  <c r="H54" i="49"/>
  <c r="C55" i="49"/>
  <c r="D51" i="1" s="1"/>
  <c r="D55" i="49"/>
  <c r="E51" i="1" s="1"/>
  <c r="F55" i="49"/>
  <c r="G51" i="1" s="1"/>
  <c r="G55" i="49"/>
  <c r="H51" i="1" s="1"/>
  <c r="H55" i="49"/>
  <c r="E55" i="48"/>
  <c r="F64" i="1" s="1"/>
  <c r="C55" i="48"/>
  <c r="D64" i="1" s="1"/>
  <c r="H3" i="48"/>
  <c r="H4" i="48"/>
  <c r="H5" i="48"/>
  <c r="H6" i="48"/>
  <c r="H7" i="48"/>
  <c r="H8" i="48"/>
  <c r="H9" i="48"/>
  <c r="H10" i="48"/>
  <c r="H11" i="48"/>
  <c r="H12" i="48"/>
  <c r="H13" i="48"/>
  <c r="H14" i="48"/>
  <c r="H15" i="48"/>
  <c r="H16" i="48"/>
  <c r="H17" i="48"/>
  <c r="H18" i="48"/>
  <c r="H19" i="48"/>
  <c r="H20" i="48"/>
  <c r="H21" i="48"/>
  <c r="H22" i="48"/>
  <c r="H23" i="48"/>
  <c r="H24" i="48"/>
  <c r="H25" i="48"/>
  <c r="H26" i="48"/>
  <c r="H27" i="48"/>
  <c r="H28" i="48"/>
  <c r="H29" i="48"/>
  <c r="H30" i="48"/>
  <c r="H31" i="48"/>
  <c r="H32" i="48"/>
  <c r="H33" i="48"/>
  <c r="H34" i="48"/>
  <c r="H35" i="48"/>
  <c r="H36" i="48"/>
  <c r="H37" i="48"/>
  <c r="H38" i="48"/>
  <c r="H39" i="48"/>
  <c r="H40" i="48"/>
  <c r="H41" i="48"/>
  <c r="H42" i="48"/>
  <c r="H43" i="48"/>
  <c r="H44" i="48"/>
  <c r="H45" i="48"/>
  <c r="H46" i="48"/>
  <c r="H47" i="48"/>
  <c r="H48" i="48"/>
  <c r="H49" i="48"/>
  <c r="H50" i="48"/>
  <c r="H51" i="48"/>
  <c r="H52" i="48"/>
  <c r="H53" i="48"/>
  <c r="H54" i="48"/>
  <c r="F55" i="48"/>
  <c r="G64" i="1" s="1"/>
  <c r="G55" i="48"/>
  <c r="H64" i="1" s="1"/>
  <c r="H55" i="48"/>
  <c r="H3" i="47"/>
  <c r="H4" i="47"/>
  <c r="H5" i="47"/>
  <c r="H6" i="47"/>
  <c r="H7" i="47"/>
  <c r="H8" i="47"/>
  <c r="H9" i="47"/>
  <c r="H10" i="47"/>
  <c r="H11" i="47"/>
  <c r="H12" i="47"/>
  <c r="H13" i="47"/>
  <c r="H14" i="47"/>
  <c r="H15" i="47"/>
  <c r="H16" i="47"/>
  <c r="H17" i="47"/>
  <c r="H18" i="47"/>
  <c r="H19" i="47"/>
  <c r="H20" i="47"/>
  <c r="H21" i="47"/>
  <c r="H22" i="47"/>
  <c r="H23" i="47"/>
  <c r="H24" i="47"/>
  <c r="H25" i="47"/>
  <c r="H26" i="47"/>
  <c r="H27" i="47"/>
  <c r="H28" i="47"/>
  <c r="H29" i="47"/>
  <c r="H30" i="47"/>
  <c r="H31" i="47"/>
  <c r="H32" i="47"/>
  <c r="H33" i="47"/>
  <c r="H34" i="47"/>
  <c r="H35" i="47"/>
  <c r="H36" i="47"/>
  <c r="H37" i="47"/>
  <c r="H38" i="47"/>
  <c r="H39" i="47"/>
  <c r="H40" i="47"/>
  <c r="H41" i="47"/>
  <c r="H42" i="47"/>
  <c r="H43" i="47"/>
  <c r="H44" i="47"/>
  <c r="H45" i="47"/>
  <c r="H46" i="47"/>
  <c r="H55" i="47" s="1"/>
  <c r="H47" i="47"/>
  <c r="H48" i="47"/>
  <c r="H49" i="47"/>
  <c r="H50" i="47"/>
  <c r="H51" i="47"/>
  <c r="H52" i="47"/>
  <c r="H53" i="47"/>
  <c r="H54" i="47"/>
  <c r="C55" i="47"/>
  <c r="D63" i="1" s="1"/>
  <c r="D55" i="47"/>
  <c r="E63" i="1" s="1"/>
  <c r="E55" i="47"/>
  <c r="F63" i="1" s="1"/>
  <c r="F55" i="47"/>
  <c r="G63" i="1" s="1"/>
  <c r="D55" i="46"/>
  <c r="E62" i="1" s="1"/>
  <c r="F55" i="46"/>
  <c r="G62" i="1" s="1"/>
  <c r="G55" i="46"/>
  <c r="H62" i="1" s="1"/>
  <c r="C55" i="46"/>
  <c r="D62" i="1" s="1"/>
  <c r="H3" i="46"/>
  <c r="H4" i="46"/>
  <c r="H5" i="46"/>
  <c r="H6" i="46"/>
  <c r="H7" i="46"/>
  <c r="H8" i="46"/>
  <c r="H9" i="46"/>
  <c r="H10" i="46"/>
  <c r="H11" i="46"/>
  <c r="H12" i="46"/>
  <c r="H13" i="46"/>
  <c r="H14" i="46"/>
  <c r="H15" i="46"/>
  <c r="H16" i="46"/>
  <c r="H17" i="46"/>
  <c r="H18" i="46"/>
  <c r="H19" i="46"/>
  <c r="H20" i="46"/>
  <c r="H21" i="46"/>
  <c r="H22" i="46"/>
  <c r="H23" i="46"/>
  <c r="H24" i="46"/>
  <c r="H25" i="46"/>
  <c r="H26" i="46"/>
  <c r="H27" i="46"/>
  <c r="H28" i="46"/>
  <c r="H29" i="46"/>
  <c r="H30" i="46"/>
  <c r="H31" i="46"/>
  <c r="H32" i="46"/>
  <c r="H33" i="46"/>
  <c r="H34" i="46"/>
  <c r="H35" i="46"/>
  <c r="H36" i="46"/>
  <c r="H37" i="46"/>
  <c r="H38" i="46"/>
  <c r="H39" i="46"/>
  <c r="H40" i="46"/>
  <c r="H41" i="46"/>
  <c r="H42" i="46"/>
  <c r="H43" i="46"/>
  <c r="H44" i="46"/>
  <c r="H45" i="46"/>
  <c r="H55" i="46" s="1"/>
  <c r="H46" i="46"/>
  <c r="H47" i="46"/>
  <c r="H48" i="46"/>
  <c r="H49" i="46"/>
  <c r="H50" i="46"/>
  <c r="H51" i="46"/>
  <c r="H52" i="46"/>
  <c r="H53" i="46"/>
  <c r="H54" i="46"/>
  <c r="D55" i="45"/>
  <c r="E61" i="1" s="1"/>
  <c r="E55" i="45"/>
  <c r="F61" i="1" s="1"/>
  <c r="C55" i="45"/>
  <c r="D61" i="1" s="1"/>
  <c r="H3" i="45"/>
  <c r="H4" i="45"/>
  <c r="H5" i="45"/>
  <c r="H6" i="45"/>
  <c r="H7" i="45"/>
  <c r="H8" i="45"/>
  <c r="H9" i="45"/>
  <c r="H10" i="45"/>
  <c r="H11" i="45"/>
  <c r="H12" i="45"/>
  <c r="H13" i="45"/>
  <c r="H14" i="45"/>
  <c r="H15" i="45"/>
  <c r="H16" i="45"/>
  <c r="H17" i="45"/>
  <c r="H18" i="45"/>
  <c r="H19" i="45"/>
  <c r="H20" i="45"/>
  <c r="H21" i="45"/>
  <c r="H22" i="45"/>
  <c r="H23" i="45"/>
  <c r="H24" i="45"/>
  <c r="H25" i="45"/>
  <c r="H26" i="45"/>
  <c r="H27" i="45"/>
  <c r="H28" i="45"/>
  <c r="H29" i="45"/>
  <c r="H30" i="45"/>
  <c r="H31" i="45"/>
  <c r="H32" i="45"/>
  <c r="H33" i="45"/>
  <c r="H34" i="45"/>
  <c r="H35" i="45"/>
  <c r="H36" i="45"/>
  <c r="H37" i="45"/>
  <c r="H38" i="45"/>
  <c r="H39" i="45"/>
  <c r="H40" i="45"/>
  <c r="H41" i="45"/>
  <c r="H42" i="45"/>
  <c r="H43" i="45"/>
  <c r="H44" i="45"/>
  <c r="H45" i="45"/>
  <c r="H46" i="45"/>
  <c r="H47" i="45"/>
  <c r="H48" i="45"/>
  <c r="H49" i="45"/>
  <c r="H50" i="45"/>
  <c r="H51" i="45"/>
  <c r="H52" i="45"/>
  <c r="H53" i="45"/>
  <c r="H54" i="45"/>
  <c r="F55" i="45"/>
  <c r="G61" i="1" s="1"/>
  <c r="G55" i="45"/>
  <c r="H61" i="1" s="1"/>
  <c r="H55" i="45"/>
  <c r="C55" i="44"/>
  <c r="D59" i="1" s="1"/>
  <c r="H3" i="44"/>
  <c r="H4" i="44"/>
  <c r="H5" i="44"/>
  <c r="H6" i="44"/>
  <c r="H7" i="44"/>
  <c r="H8" i="44"/>
  <c r="H9" i="44"/>
  <c r="H10" i="44"/>
  <c r="H11" i="44"/>
  <c r="H12" i="44"/>
  <c r="H13" i="44"/>
  <c r="H14" i="44"/>
  <c r="H15" i="44"/>
  <c r="H16" i="44"/>
  <c r="H17" i="44"/>
  <c r="H18" i="44"/>
  <c r="H19" i="44"/>
  <c r="H20" i="44"/>
  <c r="H21" i="44"/>
  <c r="H22" i="44"/>
  <c r="H23" i="44"/>
  <c r="H24" i="44"/>
  <c r="H25" i="44"/>
  <c r="H26" i="44"/>
  <c r="H27" i="44"/>
  <c r="H28" i="44"/>
  <c r="H29" i="44"/>
  <c r="H30" i="44"/>
  <c r="H31" i="44"/>
  <c r="H32" i="44"/>
  <c r="H33" i="44"/>
  <c r="H34" i="44"/>
  <c r="H35" i="44"/>
  <c r="H36" i="44"/>
  <c r="H37" i="44"/>
  <c r="H38" i="44"/>
  <c r="H39" i="44"/>
  <c r="H40" i="44"/>
  <c r="H41" i="44"/>
  <c r="H42" i="44"/>
  <c r="H43" i="44"/>
  <c r="H44" i="44"/>
  <c r="H45" i="44"/>
  <c r="H46" i="44"/>
  <c r="H47" i="44"/>
  <c r="H48" i="44"/>
  <c r="H49" i="44"/>
  <c r="H50" i="44"/>
  <c r="H51" i="44"/>
  <c r="H52" i="44"/>
  <c r="H53" i="44"/>
  <c r="H54" i="44"/>
  <c r="F55" i="44"/>
  <c r="G59" i="1" s="1"/>
  <c r="G55" i="44"/>
  <c r="H59" i="1" s="1"/>
  <c r="H55" i="44"/>
  <c r="D55" i="43"/>
  <c r="E58" i="1" s="1"/>
  <c r="E55" i="43"/>
  <c r="F58" i="1" s="1"/>
  <c r="C55" i="43"/>
  <c r="D58" i="1" s="1"/>
  <c r="H3" i="43"/>
  <c r="H4" i="43"/>
  <c r="H5" i="43"/>
  <c r="H6" i="43"/>
  <c r="H7" i="43"/>
  <c r="H8" i="43"/>
  <c r="H9" i="43"/>
  <c r="H10" i="43"/>
  <c r="H11" i="43"/>
  <c r="H12" i="43"/>
  <c r="H13" i="43"/>
  <c r="H14" i="43"/>
  <c r="H15" i="43"/>
  <c r="H16" i="43"/>
  <c r="H17" i="43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53" i="43"/>
  <c r="H54" i="43"/>
  <c r="F55" i="43"/>
  <c r="G58" i="1" s="1"/>
  <c r="G55" i="43"/>
  <c r="H58" i="1" s="1"/>
  <c r="H55" i="43"/>
  <c r="C55" i="42"/>
  <c r="D57" i="1" s="1"/>
  <c r="H3" i="42"/>
  <c r="H4" i="42"/>
  <c r="H5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22" i="42"/>
  <c r="H23" i="42"/>
  <c r="H24" i="42"/>
  <c r="H25" i="42"/>
  <c r="H2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H39" i="42"/>
  <c r="H40" i="42"/>
  <c r="H41" i="42"/>
  <c r="H42" i="42"/>
  <c r="H43" i="42"/>
  <c r="H44" i="42"/>
  <c r="H45" i="42"/>
  <c r="H46" i="42"/>
  <c r="H47" i="42"/>
  <c r="H48" i="42"/>
  <c r="H49" i="42"/>
  <c r="H50" i="42"/>
  <c r="H55" i="42" s="1"/>
  <c r="H51" i="42"/>
  <c r="H52" i="42"/>
  <c r="H53" i="42"/>
  <c r="H54" i="42"/>
  <c r="F55" i="42"/>
  <c r="G57" i="1" s="1"/>
  <c r="G55" i="42"/>
  <c r="H57" i="1" s="1"/>
  <c r="H3" i="41"/>
  <c r="H4" i="41"/>
  <c r="H5" i="41"/>
  <c r="H6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52" i="41"/>
  <c r="H53" i="41"/>
  <c r="H54" i="41"/>
  <c r="C55" i="41"/>
  <c r="D56" i="1" s="1"/>
  <c r="D55" i="41"/>
  <c r="E56" i="1" s="1"/>
  <c r="E55" i="41"/>
  <c r="F56" i="1" s="1"/>
  <c r="F55" i="41"/>
  <c r="G56" i="1" s="1"/>
  <c r="G55" i="41"/>
  <c r="H56" i="1" s="1"/>
  <c r="H55" i="41"/>
  <c r="C55" i="40"/>
  <c r="D55" i="1" s="1"/>
  <c r="H3" i="40"/>
  <c r="H4" i="40"/>
  <c r="H5" i="40"/>
  <c r="H6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2" i="40"/>
  <c r="H53" i="40"/>
  <c r="H54" i="40"/>
  <c r="F55" i="40"/>
  <c r="G55" i="1" s="1"/>
  <c r="G55" i="40"/>
  <c r="H55" i="1" s="1"/>
  <c r="H55" i="40"/>
  <c r="C55" i="39"/>
  <c r="D54" i="1" s="1"/>
  <c r="H3" i="39"/>
  <c r="H4" i="39"/>
  <c r="H5" i="39"/>
  <c r="H6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51" i="39"/>
  <c r="H52" i="39"/>
  <c r="H53" i="39"/>
  <c r="H54" i="39"/>
  <c r="F55" i="39"/>
  <c r="G54" i="1" s="1"/>
  <c r="G55" i="39"/>
  <c r="H54" i="1" s="1"/>
  <c r="H55" i="39"/>
  <c r="C55" i="38"/>
  <c r="D53" i="1" s="1"/>
  <c r="H3" i="38"/>
  <c r="H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1" i="38"/>
  <c r="H42" i="38"/>
  <c r="H43" i="38"/>
  <c r="H44" i="38"/>
  <c r="H45" i="38"/>
  <c r="H46" i="38"/>
  <c r="H47" i="38"/>
  <c r="H48" i="38"/>
  <c r="H49" i="38"/>
  <c r="H50" i="38"/>
  <c r="H51" i="38"/>
  <c r="H52" i="38"/>
  <c r="H53" i="38"/>
  <c r="H54" i="38"/>
  <c r="F55" i="38"/>
  <c r="G53" i="1" s="1"/>
  <c r="G55" i="38"/>
  <c r="H53" i="1" s="1"/>
  <c r="H55" i="38"/>
  <c r="C55" i="37"/>
  <c r="D52" i="1" s="1"/>
  <c r="I52" i="1" s="1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F55" i="37"/>
  <c r="G52" i="1" s="1"/>
  <c r="G55" i="37"/>
  <c r="H52" i="1" s="1"/>
  <c r="H55" i="37"/>
  <c r="F55" i="36"/>
  <c r="G50" i="1" s="1"/>
  <c r="G55" i="36"/>
  <c r="H50" i="1" s="1"/>
  <c r="C55" i="36"/>
  <c r="D50" i="1" s="1"/>
  <c r="H3" i="36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5" i="36"/>
  <c r="D55" i="35"/>
  <c r="E49" i="1" s="1"/>
  <c r="E55" i="35"/>
  <c r="F49" i="1" s="1"/>
  <c r="F55" i="35"/>
  <c r="G49" i="1" s="1"/>
  <c r="G55" i="35"/>
  <c r="H49" i="1" s="1"/>
  <c r="C55" i="35"/>
  <c r="D49" i="1" s="1"/>
  <c r="I49" i="1" s="1"/>
  <c r="H3" i="35"/>
  <c r="H4" i="35"/>
  <c r="H5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51" i="35"/>
  <c r="H52" i="35"/>
  <c r="H53" i="35"/>
  <c r="H54" i="35"/>
  <c r="H55" i="35"/>
  <c r="D55" i="34"/>
  <c r="E48" i="1" s="1"/>
  <c r="E55" i="34"/>
  <c r="F48" i="1" s="1"/>
  <c r="F55" i="34"/>
  <c r="G48" i="1" s="1"/>
  <c r="G55" i="34"/>
  <c r="H48" i="1" s="1"/>
  <c r="C55" i="34"/>
  <c r="D48" i="1" s="1"/>
  <c r="H3" i="34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F55" i="33"/>
  <c r="G47" i="1" s="1"/>
  <c r="G55" i="33"/>
  <c r="H47" i="1" s="1"/>
  <c r="H3" i="33"/>
  <c r="H4" i="33"/>
  <c r="H5" i="33"/>
  <c r="H6" i="33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55" i="33" s="1"/>
  <c r="H49" i="33"/>
  <c r="H50" i="33"/>
  <c r="H51" i="33"/>
  <c r="H52" i="33"/>
  <c r="H53" i="33"/>
  <c r="H54" i="33"/>
  <c r="F55" i="32"/>
  <c r="G40" i="1" s="1"/>
  <c r="G55" i="32"/>
  <c r="H40" i="1" s="1"/>
  <c r="C55" i="32"/>
  <c r="D40" i="1" s="1"/>
  <c r="I40" i="1" s="1"/>
  <c r="H3" i="32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55" i="32" s="1"/>
  <c r="H49" i="32"/>
  <c r="H50" i="32"/>
  <c r="H51" i="32"/>
  <c r="H52" i="32"/>
  <c r="H53" i="32"/>
  <c r="H54" i="32"/>
  <c r="F55" i="31"/>
  <c r="G38" i="1" s="1"/>
  <c r="G55" i="31"/>
  <c r="H38" i="1" s="1"/>
  <c r="C55" i="31"/>
  <c r="D38" i="1" s="1"/>
  <c r="H3" i="31"/>
  <c r="H4" i="31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40" i="31"/>
  <c r="H41" i="31"/>
  <c r="H42" i="31"/>
  <c r="H43" i="31"/>
  <c r="H44" i="31"/>
  <c r="H45" i="31"/>
  <c r="H46" i="31"/>
  <c r="H47" i="31"/>
  <c r="H48" i="31"/>
  <c r="H49" i="31"/>
  <c r="H50" i="31"/>
  <c r="H51" i="31"/>
  <c r="H52" i="31"/>
  <c r="H53" i="31"/>
  <c r="H54" i="31"/>
  <c r="H55" i="31"/>
  <c r="F55" i="30"/>
  <c r="G35" i="1" s="1"/>
  <c r="G55" i="30"/>
  <c r="H35" i="1" s="1"/>
  <c r="H3" i="30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E55" i="29"/>
  <c r="F34" i="1" s="1"/>
  <c r="F55" i="29"/>
  <c r="G34" i="1" s="1"/>
  <c r="G55" i="29"/>
  <c r="H34" i="1" s="1"/>
  <c r="C55" i="29"/>
  <c r="D34" i="1" s="1"/>
  <c r="H3" i="29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D55" i="28"/>
  <c r="E33" i="1" s="1"/>
  <c r="F55" i="28"/>
  <c r="G33" i="1" s="1"/>
  <c r="G55" i="28"/>
  <c r="H33" i="1" s="1"/>
  <c r="C55" i="28"/>
  <c r="D33" i="1" s="1"/>
  <c r="I33" i="1" s="1"/>
  <c r="H3" i="28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D55" i="27"/>
  <c r="E32" i="1" s="1"/>
  <c r="E55" i="27"/>
  <c r="F32" i="1" s="1"/>
  <c r="F55" i="27"/>
  <c r="G32" i="1" s="1"/>
  <c r="G55" i="27"/>
  <c r="H32" i="1" s="1"/>
  <c r="C55" i="27"/>
  <c r="D32" i="1" s="1"/>
  <c r="I32" i="1" s="1"/>
  <c r="H3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55" i="27" s="1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D55" i="26"/>
  <c r="E31" i="1" s="1"/>
  <c r="E55" i="26"/>
  <c r="F31" i="1" s="1"/>
  <c r="F55" i="26"/>
  <c r="G31" i="1" s="1"/>
  <c r="G55" i="26"/>
  <c r="H31" i="1" s="1"/>
  <c r="C55" i="26"/>
  <c r="D31" i="1" s="1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E55" i="25"/>
  <c r="F30" i="1" s="1"/>
  <c r="F55" i="25"/>
  <c r="G30" i="1" s="1"/>
  <c r="G55" i="25"/>
  <c r="H30" i="1" s="1"/>
  <c r="C55" i="25"/>
  <c r="D30" i="1" s="1"/>
  <c r="H3" i="25"/>
  <c r="H4" i="25"/>
  <c r="H5" i="25"/>
  <c r="H6" i="25"/>
  <c r="H55" i="25" s="1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F55" i="24"/>
  <c r="G29" i="1" s="1"/>
  <c r="G55" i="24"/>
  <c r="H29" i="1" s="1"/>
  <c r="C55" i="24"/>
  <c r="D29" i="1" s="1"/>
  <c r="H3" i="24"/>
  <c r="H4" i="24"/>
  <c r="H5" i="24"/>
  <c r="H55" i="24" s="1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F55" i="23"/>
  <c r="G28" i="1" s="1"/>
  <c r="G55" i="23"/>
  <c r="H28" i="1" s="1"/>
  <c r="C55" i="23"/>
  <c r="D28" i="1" s="1"/>
  <c r="I28" i="1" s="1"/>
  <c r="H3" i="23"/>
  <c r="H4" i="23"/>
  <c r="H5" i="23"/>
  <c r="H55" i="23" s="1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D55" i="22"/>
  <c r="E27" i="1" s="1"/>
  <c r="F55" i="22"/>
  <c r="G27" i="1" s="1"/>
  <c r="G55" i="22"/>
  <c r="H27" i="1" s="1"/>
  <c r="C55" i="22"/>
  <c r="D27" i="1" s="1"/>
  <c r="I27" i="1" s="1"/>
  <c r="H3" i="22"/>
  <c r="H4" i="22"/>
  <c r="H5" i="22"/>
  <c r="H6" i="22"/>
  <c r="H7" i="22"/>
  <c r="H8" i="22"/>
  <c r="H9" i="22"/>
  <c r="H10" i="22"/>
  <c r="H11" i="22"/>
  <c r="H12" i="22"/>
  <c r="H13" i="22"/>
  <c r="H55" i="22" s="1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E55" i="21"/>
  <c r="F26" i="1" s="1"/>
  <c r="F55" i="21"/>
  <c r="G26" i="1" s="1"/>
  <c r="G55" i="21"/>
  <c r="H26" i="1" s="1"/>
  <c r="C55" i="21"/>
  <c r="D26" i="1" s="1"/>
  <c r="I26" i="1" s="1"/>
  <c r="H3" i="2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F55" i="20"/>
  <c r="G25" i="1" s="1"/>
  <c r="G55" i="20"/>
  <c r="H25" i="1" s="1"/>
  <c r="C55" i="20"/>
  <c r="D25" i="1" s="1"/>
  <c r="I25" i="1" s="1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F55" i="19"/>
  <c r="G24" i="1" s="1"/>
  <c r="G55" i="19"/>
  <c r="H24" i="1" s="1"/>
  <c r="C55" i="19"/>
  <c r="D24" i="1" s="1"/>
  <c r="I24" i="1" s="1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F55" i="18"/>
  <c r="G22" i="1" s="1"/>
  <c r="G55" i="18"/>
  <c r="H22" i="1" s="1"/>
  <c r="H3" i="18"/>
  <c r="H4" i="18"/>
  <c r="H55" i="18" s="1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D55" i="17"/>
  <c r="E21" i="1" s="1"/>
  <c r="I21" i="1" s="1"/>
  <c r="F55" i="17"/>
  <c r="G21" i="1" s="1"/>
  <c r="G55" i="17"/>
  <c r="H21" i="1" s="1"/>
  <c r="C55" i="17"/>
  <c r="D21" i="1" s="1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D55" i="16"/>
  <c r="E20" i="1" s="1"/>
  <c r="E55" i="16"/>
  <c r="F20" i="1" s="1"/>
  <c r="F55" i="16"/>
  <c r="G20" i="1" s="1"/>
  <c r="G55" i="16"/>
  <c r="H20" i="1" s="1"/>
  <c r="C55" i="16"/>
  <c r="D20" i="1" s="1"/>
  <c r="H3" i="16"/>
  <c r="H4" i="16"/>
  <c r="H5" i="16"/>
  <c r="H55" i="16" s="1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G55" i="15"/>
  <c r="H19" i="1" s="1"/>
  <c r="I19" i="1" s="1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F55" i="14"/>
  <c r="G18" i="1" s="1"/>
  <c r="C55" i="14"/>
  <c r="D18" i="1" s="1"/>
  <c r="H3" i="14"/>
  <c r="H4" i="14"/>
  <c r="H55" i="14" s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F55" i="13"/>
  <c r="G17" i="1" s="1"/>
  <c r="G55" i="13"/>
  <c r="H17" i="1" s="1"/>
  <c r="C55" i="13"/>
  <c r="D17" i="1" s="1"/>
  <c r="I17" i="1" s="1"/>
  <c r="D55" i="12"/>
  <c r="E16" i="1" s="1"/>
  <c r="G55" i="12"/>
  <c r="H16" i="1" s="1"/>
  <c r="I16" i="1" s="1"/>
  <c r="D55" i="11"/>
  <c r="E15" i="1" s="1"/>
  <c r="F55" i="11"/>
  <c r="G15" i="1" s="1"/>
  <c r="I15" i="1" s="1"/>
  <c r="G55" i="11"/>
  <c r="H15" i="1" s="1"/>
  <c r="D55" i="10"/>
  <c r="E14" i="1" s="1"/>
  <c r="I14" i="1" s="1"/>
  <c r="G55" i="10"/>
  <c r="H14" i="1" s="1"/>
  <c r="G55" i="9"/>
  <c r="H12" i="1" s="1"/>
  <c r="I12" i="1" s="1"/>
  <c r="C55" i="9"/>
  <c r="D12" i="1" s="1"/>
  <c r="D55" i="8"/>
  <c r="E11" i="1" s="1"/>
  <c r="C55" i="8"/>
  <c r="D11" i="1" s="1"/>
  <c r="D55" i="7"/>
  <c r="E10" i="1" s="1"/>
  <c r="E55" i="7"/>
  <c r="F10" i="1" s="1"/>
  <c r="F55" i="7"/>
  <c r="G10" i="1" s="1"/>
  <c r="G55" i="7"/>
  <c r="H10" i="1" s="1"/>
  <c r="C55" i="7"/>
  <c r="D10" i="1" s="1"/>
  <c r="I10" i="1" s="1"/>
  <c r="G55" i="6"/>
  <c r="H8" i="1" s="1"/>
  <c r="D55" i="6"/>
  <c r="E8" i="1" s="1"/>
  <c r="I8" i="1" s="1"/>
  <c r="F55" i="6"/>
  <c r="G8" i="1" s="1"/>
  <c r="E55" i="5"/>
  <c r="F7" i="1" s="1"/>
  <c r="G55" i="5"/>
  <c r="H7" i="1" s="1"/>
  <c r="C55" i="5"/>
  <c r="D7" i="1" s="1"/>
  <c r="I7" i="1" s="1"/>
  <c r="D55" i="4"/>
  <c r="E6" i="1" s="1"/>
  <c r="E55" i="4"/>
  <c r="F6" i="1" s="1"/>
  <c r="F55" i="4"/>
  <c r="G6" i="1" s="1"/>
  <c r="G55" i="4"/>
  <c r="H6" i="1" s="1"/>
  <c r="C55" i="4"/>
  <c r="D6" i="1" s="1"/>
  <c r="F55" i="3"/>
  <c r="G4" i="1" s="1"/>
  <c r="G55" i="3"/>
  <c r="H4" i="1" s="1"/>
  <c r="D55" i="3"/>
  <c r="E4" i="1" s="1"/>
  <c r="I4" i="1" s="1"/>
  <c r="C55" i="3"/>
  <c r="D4" i="1" s="1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55" i="12" s="1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55" i="9" s="1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55" i="8" s="1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" i="5"/>
  <c r="H4" i="5"/>
  <c r="H5" i="5"/>
  <c r="H55" i="5" s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3" i="4"/>
  <c r="H4" i="4"/>
  <c r="H55" i="4" s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G55" i="2"/>
  <c r="H3" i="1" s="1"/>
  <c r="I3" i="1"/>
  <c r="I6" i="1"/>
  <c r="I11" i="1"/>
  <c r="I18" i="1"/>
  <c r="I22" i="1"/>
  <c r="I30" i="1"/>
  <c r="I34" i="1"/>
  <c r="I47" i="1"/>
  <c r="I59" i="1" l="1"/>
  <c r="I61" i="1"/>
  <c r="I51" i="1"/>
  <c r="I44" i="1"/>
  <c r="I13" i="1"/>
  <c r="I53" i="1"/>
  <c r="I55" i="1"/>
  <c r="I45" i="1"/>
  <c r="I20" i="1"/>
  <c r="I29" i="1"/>
  <c r="I38" i="1"/>
  <c r="I57" i="1"/>
  <c r="I63" i="1"/>
  <c r="I64" i="1"/>
  <c r="I39" i="1"/>
  <c r="I46" i="1"/>
  <c r="I48" i="1"/>
  <c r="I50" i="1"/>
  <c r="I56" i="1"/>
  <c r="I62" i="1"/>
  <c r="I41" i="1"/>
  <c r="I65" i="1"/>
  <c r="H55" i="66"/>
  <c r="I35" i="1"/>
  <c r="D66" i="1"/>
  <c r="I54" i="1"/>
  <c r="I31" i="1"/>
  <c r="I58" i="1"/>
  <c r="I9" i="1"/>
  <c r="E66" i="1"/>
  <c r="I60" i="1"/>
  <c r="I36" i="1"/>
  <c r="G66" i="1"/>
  <c r="F66" i="1"/>
  <c r="H66" i="1"/>
  <c r="I43" i="1"/>
  <c r="I42" i="1"/>
  <c r="I5" i="1"/>
  <c r="I37" i="1"/>
</calcChain>
</file>

<file path=xl/sharedStrings.xml><?xml version="1.0" encoding="utf-8"?>
<sst xmlns="http://schemas.openxmlformats.org/spreadsheetml/2006/main" count="4043" uniqueCount="451">
  <si>
    <t>葛祖祥</t>
  </si>
  <si>
    <t>肖金龙、胡碧玮、张振宁、董重</t>
  </si>
  <si>
    <t>王国强</t>
  </si>
  <si>
    <t>序号</t>
    <phoneticPr fontId="1" type="noConversion"/>
  </si>
  <si>
    <t>位置</t>
    <phoneticPr fontId="1" type="noConversion"/>
  </si>
  <si>
    <t>责任人</t>
    <phoneticPr fontId="1" type="noConversion"/>
  </si>
  <si>
    <t>废化学空瓶KG</t>
    <phoneticPr fontId="1" type="noConversion"/>
  </si>
  <si>
    <t>废化学试剂 KG</t>
    <phoneticPr fontId="1" type="noConversion"/>
  </si>
  <si>
    <t>实验室垃圾KG</t>
    <phoneticPr fontId="1" type="noConversion"/>
  </si>
  <si>
    <t>实验室废液KG</t>
    <phoneticPr fontId="1" type="noConversion"/>
  </si>
  <si>
    <t>剧毒KG</t>
    <phoneticPr fontId="1" type="noConversion"/>
  </si>
  <si>
    <r>
      <t>9</t>
    </r>
    <r>
      <rPr>
        <u/>
        <sz val="11"/>
        <color indexed="12"/>
        <rFont val="宋体"/>
        <charset val="134"/>
      </rPr>
      <t>号155</t>
    </r>
    <phoneticPr fontId="1" type="noConversion"/>
  </si>
  <si>
    <t>锅炉房西北角</t>
    <phoneticPr fontId="1" type="noConversion"/>
  </si>
  <si>
    <t>共    计</t>
    <phoneticPr fontId="1" type="noConversion"/>
  </si>
  <si>
    <t>年度
共计</t>
    <phoneticPr fontId="1" type="noConversion"/>
  </si>
  <si>
    <t>第10次</t>
  </si>
  <si>
    <t>第11次</t>
  </si>
  <si>
    <t>第12次</t>
  </si>
  <si>
    <t>第13次</t>
  </si>
  <si>
    <t>第14次</t>
  </si>
  <si>
    <t>第15次</t>
  </si>
  <si>
    <t>第16次</t>
  </si>
  <si>
    <t>第17次</t>
  </si>
  <si>
    <t>第18次</t>
  </si>
  <si>
    <t>第19次</t>
  </si>
  <si>
    <t>第20次</t>
  </si>
  <si>
    <t>第21次</t>
  </si>
  <si>
    <t>第22次</t>
  </si>
  <si>
    <t>第23次</t>
  </si>
  <si>
    <t>第24次</t>
  </si>
  <si>
    <t>第25次</t>
  </si>
  <si>
    <t>第26次</t>
  </si>
  <si>
    <t>第27次</t>
  </si>
  <si>
    <t>第28次</t>
  </si>
  <si>
    <t>第29次</t>
  </si>
  <si>
    <t>第30次</t>
  </si>
  <si>
    <t>第31次</t>
  </si>
  <si>
    <t>第32次</t>
  </si>
  <si>
    <t>第33次</t>
  </si>
  <si>
    <t>第34次</t>
  </si>
  <si>
    <t>第35次</t>
  </si>
  <si>
    <t>第36次</t>
  </si>
  <si>
    <t>第37次</t>
  </si>
  <si>
    <t>第38次</t>
  </si>
  <si>
    <t>第39次</t>
  </si>
  <si>
    <t>第40次</t>
  </si>
  <si>
    <t>第41次</t>
  </si>
  <si>
    <t>第42次</t>
  </si>
  <si>
    <t>第43次</t>
  </si>
  <si>
    <t>第44次</t>
  </si>
  <si>
    <t>第45次</t>
  </si>
  <si>
    <t>第46次</t>
  </si>
  <si>
    <t>第47次</t>
  </si>
  <si>
    <t>第48次</t>
  </si>
  <si>
    <t>第49次</t>
  </si>
  <si>
    <t>第50次</t>
  </si>
  <si>
    <t>第51次</t>
  </si>
  <si>
    <t>第52次</t>
  </si>
  <si>
    <t>9号建筑103</t>
    <phoneticPr fontId="1" type="noConversion"/>
  </si>
  <si>
    <t>日期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</si>
  <si>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</si>
  <si>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</si>
  <si>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</si>
  <si>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</si>
  <si>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</si>
  <si>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</si>
  <si>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</si>
  <si>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刘元辉</t>
    <phoneticPr fontId="1" type="noConversion"/>
  </si>
  <si>
    <t>次数</t>
    <phoneticPr fontId="1" type="noConversion"/>
  </si>
  <si>
    <t>第1次</t>
    <phoneticPr fontId="1" type="noConversion"/>
  </si>
  <si>
    <t>第2次</t>
  </si>
  <si>
    <t>第3次</t>
  </si>
  <si>
    <t>第4次</t>
  </si>
  <si>
    <t>第5次</t>
  </si>
  <si>
    <t>第6次</t>
  </si>
  <si>
    <t>第7次</t>
  </si>
  <si>
    <t>第8次</t>
  </si>
  <si>
    <t>第9次</t>
  </si>
  <si>
    <t>共计</t>
    <phoneticPr fontId="1" type="noConversion"/>
  </si>
  <si>
    <t>共计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</si>
  <si>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</si>
  <si>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</si>
  <si>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</si>
  <si>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</si>
  <si>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</si>
  <si>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</si>
  <si>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</si>
  <si>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</si>
  <si>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</si>
  <si>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</si>
  <si>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梁浩</t>
    <phoneticPr fontId="1" type="noConversion"/>
  </si>
  <si>
    <t>16号建筑</t>
    <phoneticPr fontId="1" type="noConversion"/>
  </si>
  <si>
    <t>危险废物产生统计表-16号建筑</t>
    <phoneticPr fontId="1" type="noConversion"/>
  </si>
  <si>
    <t>卢超</t>
    <phoneticPr fontId="1" type="noConversion"/>
  </si>
  <si>
    <t>4#207</t>
    <phoneticPr fontId="1" type="noConversion"/>
  </si>
  <si>
    <t>王伟、王海、姚威振</t>
    <phoneticPr fontId="1" type="noConversion"/>
  </si>
  <si>
    <t>危险废物产生统计表-4#207</t>
    <phoneticPr fontId="1" type="noConversion"/>
  </si>
  <si>
    <t>危险废物产生统计表-锅炉房西北角</t>
    <phoneticPr fontId="1" type="noConversion"/>
  </si>
  <si>
    <t>危险废物产生统计表  9号建筑103</t>
    <phoneticPr fontId="1" type="noConversion"/>
  </si>
  <si>
    <t>危险废物产生统计表   9号155</t>
    <phoneticPr fontId="1" type="noConversion"/>
  </si>
  <si>
    <t>4#209</t>
    <phoneticPr fontId="1" type="noConversion"/>
  </si>
  <si>
    <t>危险废物产生统计表-4#209</t>
    <phoneticPr fontId="1" type="noConversion"/>
  </si>
  <si>
    <t>金鹏</t>
    <phoneticPr fontId="1" type="noConversion"/>
  </si>
  <si>
    <t>单晶楼</t>
    <phoneticPr fontId="1" type="noConversion"/>
  </si>
  <si>
    <r>
      <t>齐爱谊</t>
    </r>
    <r>
      <rPr>
        <sz val="16"/>
        <rFont val="Tahoma"/>
        <family val="2"/>
      </rPr>
      <t>/4079</t>
    </r>
    <phoneticPr fontId="1" type="noConversion"/>
  </si>
  <si>
    <t>危险废物产生统计表-单晶楼</t>
    <phoneticPr fontId="1" type="noConversion"/>
  </si>
  <si>
    <t>次数</t>
    <phoneticPr fontId="1" type="noConversion"/>
  </si>
  <si>
    <t>累计</t>
    <phoneticPr fontId="1" type="noConversion"/>
  </si>
  <si>
    <t>第1次</t>
    <phoneticPr fontId="1" type="noConversion"/>
  </si>
  <si>
    <t>危险废物产生统计表-7#112</t>
    <phoneticPr fontId="1" type="noConversion"/>
  </si>
  <si>
    <t xml:space="preserve">7#112 </t>
    <phoneticPr fontId="1" type="noConversion"/>
  </si>
  <si>
    <r>
      <t>王磊</t>
    </r>
    <r>
      <rPr>
        <sz val="16"/>
        <rFont val="Tahoma"/>
        <family val="2"/>
      </rPr>
      <t>/4506-15</t>
    </r>
    <phoneticPr fontId="1" type="noConversion"/>
  </si>
  <si>
    <r>
      <t>林楠</t>
    </r>
    <r>
      <rPr>
        <sz val="16"/>
        <rFont val="Tahoma"/>
        <family val="2"/>
      </rPr>
      <t>/4051</t>
    </r>
    <phoneticPr fontId="1" type="noConversion"/>
  </si>
  <si>
    <t>危险废物产生统计表-5#6层</t>
    <phoneticPr fontId="1" type="noConversion"/>
  </si>
  <si>
    <r>
      <t>5#6</t>
    </r>
    <r>
      <rPr>
        <u/>
        <sz val="11"/>
        <color indexed="12"/>
        <rFont val="宋体"/>
        <charset val="134"/>
      </rPr>
      <t>层</t>
    </r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</si>
  <si>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</si>
  <si>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</si>
  <si>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</si>
  <si>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</si>
  <si>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</si>
  <si>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</si>
  <si>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</si>
  <si>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</si>
  <si>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</si>
  <si>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</si>
  <si>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危险废物产生统计表-5#3层东区</t>
    <phoneticPr fontId="1" type="noConversion"/>
  </si>
  <si>
    <t>周代兵、贺卫利</t>
    <phoneticPr fontId="1" type="noConversion"/>
  </si>
  <si>
    <t>梁平</t>
    <phoneticPr fontId="1" type="noConversion"/>
  </si>
  <si>
    <r>
      <t>5#3</t>
    </r>
    <r>
      <rPr>
        <u/>
        <sz val="11"/>
        <color indexed="12"/>
        <rFont val="宋体"/>
        <charset val="134"/>
      </rPr>
      <t>层东区</t>
    </r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</si>
  <si>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</si>
  <si>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</si>
  <si>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</si>
  <si>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</si>
  <si>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</si>
  <si>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</si>
  <si>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</si>
  <si>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</si>
  <si>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</si>
  <si>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</si>
  <si>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危险废物产生统计表-5#3层西区</t>
    <phoneticPr fontId="1" type="noConversion"/>
  </si>
  <si>
    <r>
      <t>5#3</t>
    </r>
    <r>
      <rPr>
        <u/>
        <sz val="11"/>
        <color indexed="12"/>
        <rFont val="宋体"/>
        <charset val="134"/>
      </rPr>
      <t>层西区</t>
    </r>
    <phoneticPr fontId="1" type="noConversion"/>
  </si>
  <si>
    <t>任明朔</t>
    <phoneticPr fontId="1" type="noConversion"/>
  </si>
  <si>
    <t>危险废物产生统计表-5#2层西201</t>
    <phoneticPr fontId="1" type="noConversion"/>
  </si>
  <si>
    <r>
      <t>5#2</t>
    </r>
    <r>
      <rPr>
        <u/>
        <sz val="11"/>
        <color indexed="12"/>
        <rFont val="宋体"/>
        <charset val="134"/>
      </rPr>
      <t>层西201</t>
    </r>
    <phoneticPr fontId="1" type="noConversion"/>
  </si>
  <si>
    <t>危险废物产生统计表-5#2层东</t>
    <phoneticPr fontId="1" type="noConversion"/>
  </si>
  <si>
    <t>林楠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</si>
  <si>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</si>
  <si>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</si>
  <si>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</si>
  <si>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</si>
  <si>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</si>
  <si>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</si>
  <si>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</si>
  <si>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</si>
  <si>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</si>
  <si>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</si>
  <si>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3#1层东区</t>
    <phoneticPr fontId="1" type="noConversion"/>
  </si>
  <si>
    <t>危险废物产生统计表-3#1层东区</t>
    <phoneticPr fontId="1" type="noConversion"/>
  </si>
  <si>
    <t>3#1层西区</t>
    <phoneticPr fontId="1" type="noConversion"/>
  </si>
  <si>
    <t>危险废物产生统计表-3#1层西区</t>
    <phoneticPr fontId="1" type="noConversion"/>
  </si>
  <si>
    <t>3#2层西区</t>
    <phoneticPr fontId="1" type="noConversion"/>
  </si>
  <si>
    <t>危险废物产生统计表-3#2层西区</t>
    <phoneticPr fontId="1" type="noConversion"/>
  </si>
  <si>
    <r>
      <t>王兵</t>
    </r>
    <r>
      <rPr>
        <sz val="16"/>
        <rFont val="Tahoma"/>
        <family val="2"/>
      </rPr>
      <t>/5361</t>
    </r>
    <phoneticPr fontId="1" type="noConversion"/>
  </si>
  <si>
    <t>3#2层东</t>
    <phoneticPr fontId="1" type="noConversion"/>
  </si>
  <si>
    <t>危险废物产生统计表-3#2层东区</t>
    <phoneticPr fontId="1" type="noConversion"/>
  </si>
  <si>
    <t>刘珩</t>
    <phoneticPr fontId="1" type="noConversion"/>
  </si>
  <si>
    <t>1#627</t>
    <phoneticPr fontId="1" type="noConversion"/>
  </si>
  <si>
    <t>危险废物产生统计表-1#627</t>
    <phoneticPr fontId="1" type="noConversion"/>
  </si>
  <si>
    <t>熊壮</t>
    <phoneticPr fontId="1" type="noConversion"/>
  </si>
  <si>
    <t>1#615</t>
    <phoneticPr fontId="1" type="noConversion"/>
  </si>
  <si>
    <t>危险废物产生统计表-1#615</t>
    <phoneticPr fontId="1" type="noConversion"/>
  </si>
  <si>
    <t>刘孔、吴玉林、岳世忠</t>
    <phoneticPr fontId="1" type="noConversion"/>
  </si>
  <si>
    <t>黄义征</t>
    <phoneticPr fontId="1" type="noConversion"/>
  </si>
  <si>
    <t>1#609</t>
    <phoneticPr fontId="1" type="noConversion"/>
  </si>
  <si>
    <t>危险废物产生统计表-1#609</t>
    <phoneticPr fontId="1" type="noConversion"/>
  </si>
  <si>
    <t>1#529</t>
    <phoneticPr fontId="1" type="noConversion"/>
  </si>
  <si>
    <t>危险废物产生统计表-1#529</t>
    <phoneticPr fontId="1" type="noConversion"/>
  </si>
  <si>
    <t>韩勤</t>
    <phoneticPr fontId="1" type="noConversion"/>
  </si>
  <si>
    <t>1#525</t>
    <phoneticPr fontId="1" type="noConversion"/>
  </si>
  <si>
    <t>危险废物产生统计表-1#525</t>
    <phoneticPr fontId="1" type="noConversion"/>
  </si>
  <si>
    <t>杨晓伟</t>
    <phoneticPr fontId="1" type="noConversion"/>
  </si>
  <si>
    <t>1#402B</t>
    <phoneticPr fontId="1" type="noConversion"/>
  </si>
  <si>
    <t>危险废物产生统计表-1#402B</t>
    <phoneticPr fontId="1" type="noConversion"/>
  </si>
  <si>
    <t>杨老师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</si>
  <si>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</si>
  <si>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</si>
  <si>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</si>
  <si>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</si>
  <si>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</si>
  <si>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</si>
  <si>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</si>
  <si>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</si>
  <si>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</si>
  <si>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</si>
  <si>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肖金龙、胡碧玮、张振宁、董重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</si>
  <si>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</si>
  <si>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</si>
  <si>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</si>
  <si>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</si>
  <si>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</si>
  <si>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</si>
  <si>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</si>
  <si>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</si>
  <si>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</si>
  <si>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</si>
  <si>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1#230</t>
    <phoneticPr fontId="1" type="noConversion"/>
  </si>
  <si>
    <t>危险废物产生统计表-1#230</t>
    <phoneticPr fontId="1" type="noConversion"/>
  </si>
  <si>
    <t>肖金龙、胡碧玮、张振宁、董重</t>
    <phoneticPr fontId="1" type="noConversion"/>
  </si>
  <si>
    <t>1#317</t>
    <phoneticPr fontId="1" type="noConversion"/>
  </si>
  <si>
    <t>危险废物产生统计表-1#317</t>
    <phoneticPr fontId="1" type="noConversion"/>
  </si>
  <si>
    <t>1#211</t>
    <phoneticPr fontId="1" type="noConversion"/>
  </si>
  <si>
    <t>危险废物产生统计表-1#211</t>
    <phoneticPr fontId="1" type="noConversion"/>
  </si>
  <si>
    <t>1#307</t>
    <phoneticPr fontId="1" type="noConversion"/>
  </si>
  <si>
    <t>许老师</t>
    <phoneticPr fontId="1" type="noConversion"/>
  </si>
  <si>
    <t>危险废物产生统计表-1#307</t>
    <phoneticPr fontId="1" type="noConversion"/>
  </si>
  <si>
    <t>1#303A</t>
    <phoneticPr fontId="1" type="noConversion"/>
  </si>
  <si>
    <t>危险废物产生统计表-1#303A</t>
    <phoneticPr fontId="1" type="noConversion"/>
  </si>
  <si>
    <t>段俐宏、耿立妍、唐永升、</t>
    <phoneticPr fontId="1" type="noConversion"/>
  </si>
  <si>
    <r>
      <t>贾龙</t>
    </r>
    <r>
      <rPr>
        <sz val="16"/>
        <rFont val="Tahoma"/>
        <family val="2"/>
      </rPr>
      <t>4848</t>
    </r>
    <phoneticPr fontId="1" type="noConversion"/>
  </si>
  <si>
    <t>1#111</t>
    <phoneticPr fontId="1" type="noConversion"/>
  </si>
  <si>
    <t>危险废物产生统计表-1#111</t>
    <phoneticPr fontId="1" type="noConversion"/>
  </si>
  <si>
    <t>1#122</t>
    <phoneticPr fontId="1" type="noConversion"/>
  </si>
  <si>
    <t>危险废物产生统计表-1#122</t>
    <phoneticPr fontId="1" type="noConversion"/>
  </si>
  <si>
    <t>陈润</t>
    <phoneticPr fontId="1" type="noConversion"/>
  </si>
  <si>
    <t>2#516</t>
    <phoneticPr fontId="1" type="noConversion"/>
  </si>
  <si>
    <t>危险废物产生统计表-2#516</t>
    <phoneticPr fontId="1" type="noConversion"/>
  </si>
  <si>
    <t>辛凯耀</t>
    <phoneticPr fontId="1" type="noConversion"/>
  </si>
  <si>
    <t>2#515A</t>
    <phoneticPr fontId="1" type="noConversion"/>
  </si>
  <si>
    <t>危险废物产生统计表-2#515A</t>
    <phoneticPr fontId="1" type="noConversion"/>
  </si>
  <si>
    <t>王海龙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</si>
  <si>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</si>
  <si>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</si>
  <si>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</si>
  <si>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</si>
  <si>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</si>
  <si>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</si>
  <si>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</si>
  <si>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</si>
  <si>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</si>
  <si>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</si>
  <si>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2#507</t>
    <phoneticPr fontId="1" type="noConversion"/>
  </si>
  <si>
    <t>危险废物产生统计表-2#507</t>
    <phoneticPr fontId="1" type="noConversion"/>
  </si>
  <si>
    <t>骆老师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</si>
  <si>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</si>
  <si>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</si>
  <si>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</si>
  <si>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</si>
  <si>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</si>
  <si>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</si>
  <si>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</si>
  <si>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</si>
  <si>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</si>
  <si>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</si>
  <si>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2#504</t>
    <phoneticPr fontId="1" type="noConversion"/>
  </si>
  <si>
    <t>危险废物产生统计表-2#504</t>
    <phoneticPr fontId="1" type="noConversion"/>
  </si>
  <si>
    <t>娄正、刘雄华、王晓峰、</t>
    <phoneticPr fontId="1" type="noConversion"/>
  </si>
  <si>
    <t>2#504D</t>
    <phoneticPr fontId="1" type="noConversion"/>
  </si>
  <si>
    <t>危险废物产生统计表-2#504D</t>
    <phoneticPr fontId="1" type="noConversion"/>
  </si>
  <si>
    <t>张恩泽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</si>
  <si>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</si>
  <si>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</si>
  <si>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</si>
  <si>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</si>
  <si>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</si>
  <si>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</si>
  <si>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</si>
  <si>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</si>
  <si>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</si>
  <si>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</si>
  <si>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2#409</t>
    <phoneticPr fontId="1" type="noConversion"/>
  </si>
  <si>
    <t>危险废物产生统计表-2#409</t>
    <phoneticPr fontId="1" type="noConversion"/>
  </si>
  <si>
    <t>李健、吴刚</t>
    <phoneticPr fontId="1" type="noConversion"/>
  </si>
  <si>
    <t>2#413</t>
    <phoneticPr fontId="1" type="noConversion"/>
  </si>
  <si>
    <t>危险废物产生统计表-2#413</t>
    <phoneticPr fontId="1" type="noConversion"/>
  </si>
  <si>
    <t>王国强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</si>
  <si>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</si>
  <si>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</si>
  <si>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</si>
  <si>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</si>
  <si>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</si>
  <si>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</si>
  <si>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</si>
  <si>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</si>
  <si>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</si>
  <si>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</si>
  <si>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2#115</t>
    <phoneticPr fontId="1" type="noConversion"/>
  </si>
  <si>
    <t>危险废物产生统计表-2#115</t>
    <phoneticPr fontId="1" type="noConversion"/>
  </si>
  <si>
    <t>2#321</t>
    <phoneticPr fontId="1" type="noConversion"/>
  </si>
  <si>
    <t>危险废物产生统计表-2#321</t>
    <phoneticPr fontId="1" type="noConversion"/>
  </si>
  <si>
    <t>朱汇</t>
    <phoneticPr fontId="1" type="noConversion"/>
  </si>
  <si>
    <t>2#228</t>
    <phoneticPr fontId="1" type="noConversion"/>
  </si>
  <si>
    <t>危险废物产生统计表-2#228</t>
    <phoneticPr fontId="1" type="noConversion"/>
  </si>
  <si>
    <t>赵洋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</si>
  <si>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</si>
  <si>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</si>
  <si>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</si>
  <si>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</si>
  <si>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</si>
  <si>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</si>
  <si>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</si>
  <si>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</si>
  <si>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</si>
  <si>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</si>
  <si>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2#213</t>
    <phoneticPr fontId="1" type="noConversion"/>
  </si>
  <si>
    <t>危险废物产生统计表-2#213</t>
    <phoneticPr fontId="1" type="noConversion"/>
  </si>
  <si>
    <t>肖红领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</si>
  <si>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</si>
  <si>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</si>
  <si>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</si>
  <si>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</si>
  <si>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</si>
  <si>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</si>
  <si>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</si>
  <si>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</si>
  <si>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</si>
  <si>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</si>
  <si>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2#209</t>
    <phoneticPr fontId="1" type="noConversion"/>
  </si>
  <si>
    <t>危险废物产生统计表-2#209</t>
    <phoneticPr fontId="1" type="noConversion"/>
  </si>
  <si>
    <t>孙秀艳</t>
    <phoneticPr fontId="1" type="noConversion"/>
  </si>
  <si>
    <t>2#101A</t>
    <phoneticPr fontId="1" type="noConversion"/>
  </si>
  <si>
    <t>危险废物产生统计表-2#101A</t>
    <phoneticPr fontId="1" type="noConversion"/>
  </si>
  <si>
    <r>
      <t>王欣</t>
    </r>
    <r>
      <rPr>
        <sz val="16"/>
        <rFont val="Tahoma"/>
        <family val="2"/>
      </rPr>
      <t>4450</t>
    </r>
    <phoneticPr fontId="1" type="noConversion"/>
  </si>
  <si>
    <t>2#102</t>
    <phoneticPr fontId="1" type="noConversion"/>
  </si>
  <si>
    <t>危险废物产生统计表-2#102</t>
    <phoneticPr fontId="1" type="noConversion"/>
  </si>
  <si>
    <t>徐波</t>
    <phoneticPr fontId="1" type="noConversion"/>
  </si>
  <si>
    <t>2#103</t>
    <phoneticPr fontId="1" type="noConversion"/>
  </si>
  <si>
    <t>危险废物产生统计表-2#103</t>
    <phoneticPr fontId="1" type="noConversion"/>
  </si>
  <si>
    <t>卓宁</t>
    <phoneticPr fontId="1" type="noConversion"/>
  </si>
  <si>
    <t>危险废物产生统计表-2号楼113</t>
    <phoneticPr fontId="1" type="noConversion"/>
  </si>
  <si>
    <t>王海龙</t>
    <phoneticPr fontId="1" type="noConversion"/>
  </si>
  <si>
    <r>
      <t>5#2</t>
    </r>
    <r>
      <rPr>
        <u/>
        <sz val="11"/>
        <color indexed="12"/>
        <rFont val="宋体"/>
        <charset val="134"/>
      </rPr>
      <t>层东</t>
    </r>
    <phoneticPr fontId="1" type="noConversion"/>
  </si>
  <si>
    <r>
      <t>2</t>
    </r>
    <r>
      <rPr>
        <u/>
        <sz val="11"/>
        <color indexed="12"/>
        <rFont val="宋体"/>
        <charset val="134"/>
      </rPr>
      <t>号楼113</t>
    </r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</si>
  <si>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</si>
  <si>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</si>
  <si>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</si>
  <si>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</si>
  <si>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</si>
  <si>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</si>
  <si>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</si>
  <si>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</si>
  <si>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</si>
  <si>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</si>
  <si>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危险废物产生统计表-2号楼504B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</si>
  <si>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</si>
  <si>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</si>
  <si>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</si>
  <si>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</si>
  <si>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</si>
  <si>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</si>
  <si>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</si>
  <si>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</si>
  <si>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</si>
  <si>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</si>
  <si>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危险废物产生统计表-1#111A</t>
    <phoneticPr fontId="1" type="noConversion"/>
  </si>
  <si>
    <r>
      <t>1#</t>
    </r>
    <r>
      <rPr>
        <u/>
        <sz val="11"/>
        <color indexed="12"/>
        <rFont val="宋体"/>
        <charset val="134"/>
      </rPr>
      <t>111A</t>
    </r>
    <phoneticPr fontId="1" type="noConversion"/>
  </si>
  <si>
    <r>
      <t>4</t>
    </r>
    <r>
      <rPr>
        <u/>
        <sz val="11"/>
        <color indexed="12"/>
        <rFont val="宋体"/>
        <charset val="134"/>
      </rPr>
      <t>#208</t>
    </r>
    <phoneticPr fontId="1" type="noConversion"/>
  </si>
  <si>
    <r>
      <t>2#</t>
    </r>
    <r>
      <rPr>
        <u/>
        <sz val="11"/>
        <color indexed="12"/>
        <rFont val="宋体"/>
        <charset val="134"/>
      </rPr>
      <t>504B</t>
    </r>
    <phoneticPr fontId="1" type="noConversion"/>
  </si>
  <si>
    <t>危险废物产生统计表-4#208</t>
    <phoneticPr fontId="1" type="noConversion"/>
  </si>
  <si>
    <t>危险废物产生统计表-2号楼104</t>
    <phoneticPr fontId="1" type="noConversion"/>
  </si>
  <si>
    <r>
      <t>2</t>
    </r>
    <r>
      <rPr>
        <u/>
        <sz val="11"/>
        <color indexed="12"/>
        <rFont val="宋体"/>
        <charset val="134"/>
      </rPr>
      <t>#104</t>
    </r>
    <phoneticPr fontId="1" type="noConversion"/>
  </si>
  <si>
    <r>
      <t>1</t>
    </r>
    <r>
      <rPr>
        <u/>
        <sz val="11"/>
        <color indexed="12"/>
        <rFont val="宋体"/>
        <charset val="134"/>
      </rPr>
      <t>#102</t>
    </r>
    <phoneticPr fontId="1" type="noConversion"/>
  </si>
  <si>
    <t>危险废物产生统计表-1#102</t>
    <phoneticPr fontId="1" type="noConversion"/>
  </si>
  <si>
    <t xml:space="preserve"> 徐驰</t>
    <phoneticPr fontId="1" type="noConversion"/>
  </si>
  <si>
    <t>危险废物产生统计表-2号楼323</t>
    <phoneticPr fontId="1" type="noConversion"/>
  </si>
  <si>
    <r>
      <t>2#</t>
    </r>
    <r>
      <rPr>
        <u/>
        <sz val="11"/>
        <color indexed="12"/>
        <rFont val="宋体"/>
        <charset val="134"/>
      </rPr>
      <t>323</t>
    </r>
    <phoneticPr fontId="1" type="noConversion"/>
  </si>
  <si>
    <t>危险废物产生统计表-2号楼514</t>
    <phoneticPr fontId="1" type="noConversion"/>
  </si>
  <si>
    <r>
      <t>2#</t>
    </r>
    <r>
      <rPr>
        <u/>
        <sz val="11"/>
        <color indexed="12"/>
        <rFont val="宋体"/>
        <charset val="134"/>
      </rPr>
      <t>514</t>
    </r>
    <phoneticPr fontId="1" type="noConversion"/>
  </si>
  <si>
    <r>
      <t>1#</t>
    </r>
    <r>
      <rPr>
        <u/>
        <sz val="11"/>
        <color indexed="12"/>
        <rFont val="宋体"/>
        <charset val="134"/>
      </rPr>
      <t>612</t>
    </r>
    <phoneticPr fontId="1" type="noConversion"/>
  </si>
  <si>
    <t>危险废物产生统计表-1#612</t>
    <phoneticPr fontId="1" type="noConversion"/>
  </si>
  <si>
    <t>林涧康</t>
    <phoneticPr fontId="1" type="noConversion"/>
  </si>
  <si>
    <t>王啸宇</t>
    <phoneticPr fontId="1" type="noConversion"/>
  </si>
  <si>
    <t>王帅</t>
    <phoneticPr fontId="1" type="noConversion"/>
  </si>
  <si>
    <t>胡鉴闻</t>
    <phoneticPr fontId="1" type="noConversion"/>
  </si>
  <si>
    <t>吴老师</t>
    <phoneticPr fontId="1" type="noConversion"/>
  </si>
  <si>
    <t>翟慎强</t>
    <phoneticPr fontId="1" type="noConversion"/>
  </si>
  <si>
    <t>卢江莹</t>
    <phoneticPr fontId="1" type="noConversion"/>
  </si>
  <si>
    <t>研究所</t>
    <phoneticPr fontId="1" type="noConversion"/>
  </si>
  <si>
    <t>钟博文</t>
    <phoneticPr fontId="1" type="noConversion"/>
  </si>
  <si>
    <t>危险废物产生统计表-5#301C</t>
    <phoneticPr fontId="1" type="noConversion"/>
  </si>
  <si>
    <r>
      <t>5#</t>
    </r>
    <r>
      <rPr>
        <u/>
        <sz val="11"/>
        <color indexed="12"/>
        <rFont val="宋体"/>
        <charset val="134"/>
      </rPr>
      <t>301C</t>
    </r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</si>
  <si>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</si>
  <si>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</si>
  <si>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</si>
  <si>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</si>
  <si>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</si>
  <si>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</si>
  <si>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</si>
  <si>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</si>
  <si>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</si>
  <si>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</si>
  <si>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危险废物产生统计表-2号楼114</t>
    <phoneticPr fontId="1" type="noConversion"/>
  </si>
  <si>
    <r>
      <t>2#</t>
    </r>
    <r>
      <rPr>
        <u/>
        <sz val="11"/>
        <color indexed="12"/>
        <rFont val="宋体"/>
        <charset val="134"/>
      </rPr>
      <t>114</t>
    </r>
    <phoneticPr fontId="1" type="noConversion"/>
  </si>
  <si>
    <t>王国强</t>
    <phoneticPr fontId="1" type="noConversion"/>
  </si>
  <si>
    <r>
      <t>2#</t>
    </r>
    <r>
      <rPr>
        <u/>
        <sz val="11"/>
        <color indexed="12"/>
        <rFont val="宋体"/>
        <charset val="134"/>
      </rPr>
      <t>101</t>
    </r>
    <phoneticPr fontId="1" type="noConversion"/>
  </si>
  <si>
    <t>蔡平</t>
    <phoneticPr fontId="1" type="noConversion"/>
  </si>
  <si>
    <t>危险废物产生统计表-2#101</t>
    <phoneticPr fontId="1" type="noConversion"/>
  </si>
  <si>
    <t>废化学试剂 （kg）</t>
    <phoneticPr fontId="1" type="noConversion"/>
  </si>
  <si>
    <t>实验室垃圾(kg)</t>
    <phoneticPr fontId="1" type="noConversion"/>
  </si>
  <si>
    <t>废化学空瓶(kg)</t>
    <phoneticPr fontId="1" type="noConversion"/>
  </si>
  <si>
    <t>实验室废液(kg)</t>
    <phoneticPr fontId="1" type="noConversion"/>
  </si>
  <si>
    <t>剧毒(kg)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</si>
  <si>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</si>
  <si>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</si>
  <si>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</si>
  <si>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</si>
  <si>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</si>
  <si>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</si>
  <si>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</si>
  <si>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</si>
  <si>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</si>
  <si>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</si>
  <si>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危险废物产生统计表-2号楼117</t>
    <phoneticPr fontId="1" type="noConversion"/>
  </si>
  <si>
    <r>
      <t>2#</t>
    </r>
    <r>
      <rPr>
        <u/>
        <sz val="11"/>
        <color indexed="12"/>
        <rFont val="宋体"/>
        <charset val="134"/>
      </rPr>
      <t>117</t>
    </r>
    <phoneticPr fontId="1" type="noConversion"/>
  </si>
  <si>
    <t>徐波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</si>
  <si>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</si>
  <si>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</si>
  <si>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</si>
  <si>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</si>
  <si>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</si>
  <si>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</si>
  <si>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</si>
  <si>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</si>
  <si>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</si>
  <si>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</si>
  <si>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危险废物产生统计表   9号154</t>
    <phoneticPr fontId="1" type="noConversion"/>
  </si>
  <si>
    <r>
      <t>9号</t>
    </r>
    <r>
      <rPr>
        <u/>
        <sz val="11"/>
        <color indexed="12"/>
        <rFont val="宋体"/>
        <charset val="134"/>
      </rPr>
      <t>154</t>
    </r>
    <phoneticPr fontId="1" type="noConversion"/>
  </si>
  <si>
    <t xml:space="preserve"> </t>
    <phoneticPr fontId="1" type="noConversion"/>
  </si>
  <si>
    <t>1#203</t>
    <phoneticPr fontId="1" type="noConversion"/>
  </si>
  <si>
    <t>次数</t>
    <phoneticPr fontId="1" type="noConversion"/>
  </si>
  <si>
    <t>日期</t>
    <phoneticPr fontId="1" type="noConversion"/>
  </si>
  <si>
    <t>废化学试剂 KG</t>
    <phoneticPr fontId="1" type="noConversion"/>
  </si>
  <si>
    <t>实验室垃圾KG</t>
    <phoneticPr fontId="1" type="noConversion"/>
  </si>
  <si>
    <t>废化学空瓶KG</t>
    <phoneticPr fontId="1" type="noConversion"/>
  </si>
  <si>
    <t>实验室废液KG</t>
    <phoneticPr fontId="1" type="noConversion"/>
  </si>
  <si>
    <t>剧毒KG</t>
    <phoneticPr fontId="1" type="noConversion"/>
  </si>
  <si>
    <t>累计</t>
    <phoneticPr fontId="1" type="noConversion"/>
  </si>
  <si>
    <t>第1次</t>
    <phoneticPr fontId="1" type="noConversion"/>
  </si>
  <si>
    <t>共计</t>
    <phoneticPr fontId="1" type="noConversion"/>
  </si>
  <si>
    <t>危险废物产生统计表-1#203</t>
    <phoneticPr fontId="1" type="noConversion"/>
  </si>
  <si>
    <t>危险废物产生统计表-1#205</t>
    <phoneticPr fontId="1" type="noConversion"/>
  </si>
  <si>
    <r>
      <t>1#</t>
    </r>
    <r>
      <rPr>
        <u/>
        <sz val="11"/>
        <color indexed="12"/>
        <rFont val="宋体"/>
        <charset val="134"/>
      </rPr>
      <t>205</t>
    </r>
    <phoneticPr fontId="1" type="noConversion"/>
  </si>
  <si>
    <t>黄秦兴</t>
    <phoneticPr fontId="1" type="noConversion"/>
  </si>
  <si>
    <r>
      <t>1</t>
    </r>
    <r>
      <rPr>
        <u/>
        <sz val="11"/>
        <color indexed="12"/>
        <rFont val="宋体"/>
        <charset val="134"/>
      </rPr>
      <t>#203A-205</t>
    </r>
    <phoneticPr fontId="1" type="noConversion"/>
  </si>
  <si>
    <t>张广泽</t>
    <phoneticPr fontId="1" type="noConversion"/>
  </si>
  <si>
    <t>刘青全、张广泽</t>
    <phoneticPr fontId="1" type="noConversion"/>
  </si>
  <si>
    <t>危险废物产生统计表-1#203A205</t>
    <phoneticPr fontId="1" type="noConversion"/>
  </si>
  <si>
    <t>危险废物产生统计表   研究所（张辰签字）</t>
    <phoneticPr fontId="1" type="noConversion"/>
  </si>
  <si>
    <r>
      <t>危险废物产生统计表--2023年度（</t>
    </r>
    <r>
      <rPr>
        <b/>
        <sz val="26"/>
        <rFont val="宋体"/>
        <family val="3"/>
        <charset val="134"/>
      </rPr>
      <t>01月--11月）</t>
    </r>
    <phoneticPr fontId="1" type="noConversion"/>
  </si>
  <si>
    <t>邢波</t>
    <phoneticPr fontId="1" type="noConversion"/>
  </si>
  <si>
    <t>邢波</t>
    <phoneticPr fontId="1" type="noConversion"/>
  </si>
  <si>
    <t>于光军 张辰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</si>
</sst>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6"/>
      <name val="宋体"/>
      <charset val="134"/>
    </font>
    <font>
      <sz val="16"/>
      <name val="宋体"/>
      <charset val="134"/>
    </font>
    <font>
      <sz val="16"/>
      <name val="Tahoma"/>
      <family val="2"/>
    </font>
    <font>
      <b/>
      <sz val="26"/>
      <name val="宋体"/>
      <charset val="134"/>
    </font>
    <font>
      <u/>
      <sz val="11"/>
      <color indexed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sz val="10"/>
      <name val="宋体"/>
      <charset val="134"/>
    </font>
    <font>
      <u/>
      <sz val="11"/>
      <name val="宋体"/>
      <charset val="134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name val="宋体"/>
      <charset val="134"/>
    </font>
    <font>
      <u/>
      <sz val="11"/>
      <color theme="1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6"/>
      <name val="宋体"/>
      <family val="3"/>
      <charset val="134"/>
    </font>
    <font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2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5" fillId="0" borderId="1" xfId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15" fillId="0" borderId="1" xfId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3" xfId="0" applyFill="1" applyBorder="1">
      <alignment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5" fillId="0" borderId="0" xfId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0" borderId="1" xfId="1" applyBorder="1">
      <alignment vertical="center"/>
    </xf>
    <xf numFmtId="0" fontId="18" fillId="0" borderId="1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4">
    <cellStyle name="常规" xfId="0" builtinId="0"/>
    <cellStyle name="超链接" xfId="1" builtinId="8"/>
    <cellStyle name="超链接_11" xfId="2"/>
    <cellStyle name="超链接_危险废料统计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-3174" y="-2823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 macro="">
      <xdr:nvCxnSpPr>
        <xdr:cNvPr id="3" name="直接连接符 2"/>
        <xdr:cNvCxnSpPr/>
      </xdr:nvCxnSpPr>
      <xdr:spPr>
        <a:xfrm flipH="1" flipV="1">
          <a:off x="638881" y="-705"/>
          <a:ext cx="1266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 macro="" textlink="">
      <xdr:nvSpPr>
        <xdr:cNvPr id="4" name="TextBox 3"/>
        <xdr:cNvSpPr txBox="1"/>
      </xdr:nvSpPr>
      <xdr:spPr>
        <a:xfrm>
          <a:off x="583143" y="2114"/>
          <a:ext cx="106891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-1061</xdr:rowOff>
    </xdr:to>
    <xdr:sp macro="" textlink="">
      <xdr:nvSpPr>
        <xdr:cNvPr id="5" name="TextBox 4"/>
        <xdr:cNvSpPr txBox="1"/>
      </xdr:nvSpPr>
      <xdr:spPr>
        <a:xfrm>
          <a:off x="1059" y="2114"/>
          <a:ext cx="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-1061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-3174</xdr:colOff>
      <xdr:row>0</xdr:row>
      <xdr:rowOff>-2823</xdr:rowOff>
    </xdr:from>
    <xdr:to>
      <xdr:col>0</xdr:col>
      <xdr:colOff>-3174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706</xdr:colOff>
      <xdr:row>0</xdr:row>
      <xdr:rowOff>-705</xdr:rowOff>
    </xdr:from>
    <xdr:to>
      <xdr:col>1</xdr:col>
      <xdr:colOff>13375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583143</xdr:colOff>
      <xdr:row>0</xdr:row>
      <xdr:rowOff>2114</xdr:rowOff>
    </xdr:from>
    <xdr:to>
      <xdr:col>1</xdr:col>
      <xdr:colOff>51859</xdr:colOff>
      <xdr:row>0</xdr:row>
      <xdr:rowOff>2114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0</xdr:col>
      <xdr:colOff>1059</xdr:colOff>
      <xdr:row>0</xdr:row>
      <xdr:rowOff>2114</xdr:rowOff>
    </xdr:from>
    <xdr:to>
      <xdr:col>0</xdr:col>
      <xdr:colOff>1059</xdr:colOff>
      <xdr:row>0</xdr:row>
      <xdr:rowOff>-1061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736248</xdr:colOff>
      <xdr:row>0</xdr:row>
      <xdr:rowOff>-2823</xdr:rowOff>
    </xdr:from>
    <xdr:to>
      <xdr:col>1</xdr:col>
      <xdr:colOff>741539</xdr:colOff>
      <xdr:row>0</xdr:row>
      <xdr:rowOff>-2823</xdr:rowOff>
    </xdr:to>
    <xdr:sp macro="" textlink="">
      <xdr:nvSpPr>
        <xdr:cNvPr id="2" name="TextBox 1"/>
        <xdr:cNvSpPr txBox="1"/>
      </xdr:nvSpPr>
      <xdr:spPr>
        <a:xfrm>
          <a:off x="733426" y="861482"/>
          <a:ext cx="303741" cy="7789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次数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55739</xdr:colOff>
      <xdr:row>0</xdr:row>
      <xdr:rowOff>-705</xdr:rowOff>
    </xdr:from>
    <xdr:to>
      <xdr:col>2</xdr:col>
      <xdr:colOff>5568</xdr:colOff>
      <xdr:row>0</xdr:row>
      <xdr:rowOff>-705</xdr:rowOff>
    </xdr:to>
    <xdr:cxnSp macro="">
      <xdr:nvCxnSpPr>
        <xdr:cNvPr id="5" name="直接连接符 4"/>
        <xdr:cNvCxnSpPr/>
      </xdr:nvCxnSpPr>
      <xdr:spPr>
        <a:xfrm flipH="1" flipV="1">
          <a:off x="52917" y="793750"/>
          <a:ext cx="1333500" cy="100541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884415</xdr:colOff>
      <xdr:row>0</xdr:row>
      <xdr:rowOff>1408</xdr:rowOff>
    </xdr:from>
    <xdr:to>
      <xdr:col>2</xdr:col>
      <xdr:colOff>52740</xdr:colOff>
      <xdr:row>0</xdr:row>
      <xdr:rowOff>1408</xdr:rowOff>
    </xdr:to>
    <xdr:sp macro="" textlink="">
      <xdr:nvSpPr>
        <xdr:cNvPr id="8" name="TextBox 7"/>
        <xdr:cNvSpPr txBox="1"/>
      </xdr:nvSpPr>
      <xdr:spPr>
        <a:xfrm>
          <a:off x="881593" y="1813981"/>
          <a:ext cx="324907" cy="704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日期</a:t>
          </a:r>
          <a:endParaRPr lang="en-US" altLang="zh-CN" sz="1100"/>
        </a:p>
        <a:p>
          <a:endParaRPr lang="zh-CN" altLang="en-US" sz="1100"/>
        </a:p>
      </xdr:txBody>
    </xdr:sp>
    <xdr:clientData/>
  </xdr:twoCellAnchor>
  <xdr:twoCellAnchor>
    <xdr:from>
      <xdr:col>1</xdr:col>
      <xdr:colOff>80081</xdr:colOff>
      <xdr:row>0</xdr:row>
      <xdr:rowOff>1408</xdr:rowOff>
    </xdr:from>
    <xdr:to>
      <xdr:col>1</xdr:col>
      <xdr:colOff>748155</xdr:colOff>
      <xdr:row>0</xdr:row>
      <xdr:rowOff>-1767</xdr:rowOff>
    </xdr:to>
    <xdr:sp macro="" textlink="">
      <xdr:nvSpPr>
        <xdr:cNvPr id="9" name="TextBox 8"/>
        <xdr:cNvSpPr txBox="1"/>
      </xdr:nvSpPr>
      <xdr:spPr>
        <a:xfrm>
          <a:off x="77259" y="2099731"/>
          <a:ext cx="66780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/>
            <a:t>类型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pane ySplit="2" topLeftCell="A3" activePane="bottomLeft" state="frozen"/>
      <selection pane="bottomLeft" activeCell="N14" sqref="N14"/>
    </sheetView>
  </sheetViews>
  <sheetFormatPr defaultColWidth="9" defaultRowHeight="20.25" x14ac:dyDescent="0.15"/>
  <cols>
    <col min="1" max="1" width="9" style="1"/>
    <col min="2" max="2" width="27" style="3" customWidth="1"/>
    <col min="3" max="3" width="43.375" style="3" customWidth="1"/>
    <col min="4" max="7" width="10.75" style="3" customWidth="1"/>
    <col min="8" max="8" width="11.375" style="3" customWidth="1"/>
    <col min="9" max="9" width="9" style="3"/>
    <col min="10" max="16384" width="9" style="1"/>
  </cols>
  <sheetData>
    <row r="1" spans="1:9" ht="62.25" customHeight="1" x14ac:dyDescent="0.15">
      <c r="A1" s="38" t="s">
        <v>447</v>
      </c>
      <c r="B1" s="39"/>
      <c r="C1" s="39"/>
      <c r="D1" s="39"/>
      <c r="E1" s="39"/>
      <c r="F1" s="39"/>
      <c r="G1" s="39"/>
      <c r="H1" s="39"/>
      <c r="I1" s="39"/>
    </row>
    <row r="2" spans="1:9" ht="79.5" customHeight="1" x14ac:dyDescent="0.15">
      <c r="A2" s="4" t="s">
        <v>3</v>
      </c>
      <c r="B2" s="18" t="s">
        <v>4</v>
      </c>
      <c r="C2" s="18" t="s">
        <v>5</v>
      </c>
      <c r="D2" s="19" t="s">
        <v>396</v>
      </c>
      <c r="E2" s="19" t="s">
        <v>397</v>
      </c>
      <c r="F2" s="19" t="s">
        <v>398</v>
      </c>
      <c r="G2" s="19" t="s">
        <v>399</v>
      </c>
      <c r="H2" s="18" t="s">
        <v>400</v>
      </c>
      <c r="I2" s="19" t="s">
        <v>14</v>
      </c>
    </row>
    <row r="3" spans="1:9" x14ac:dyDescent="0.15">
      <c r="A3" s="5">
        <v>1</v>
      </c>
      <c r="B3" s="9" t="s">
        <v>11</v>
      </c>
      <c r="C3" s="2" t="s">
        <v>0</v>
      </c>
      <c r="D3" s="21">
        <f>'9号155-葛祖祥'!C55</f>
        <v>563</v>
      </c>
      <c r="E3" s="21">
        <f>'9号155-葛祖祥'!D55</f>
        <v>95</v>
      </c>
      <c r="F3" s="21">
        <f>'9号155-葛祖祥'!E55</f>
        <v>33</v>
      </c>
      <c r="G3" s="21">
        <f>'9号155-葛祖祥'!F55</f>
        <v>347</v>
      </c>
      <c r="H3" s="21">
        <f>'9号155-葛祖祥'!G55</f>
        <v>0</v>
      </c>
      <c r="I3" s="21">
        <f t="shared" ref="I3:I65" si="0">SUM(D3:H3)</f>
        <v>1038</v>
      </c>
    </row>
    <row r="4" spans="1:9" s="3" customFormat="1" x14ac:dyDescent="0.15">
      <c r="A4" s="5">
        <v>2</v>
      </c>
      <c r="B4" s="9" t="s">
        <v>58</v>
      </c>
      <c r="C4" s="2" t="s">
        <v>67</v>
      </c>
      <c r="D4" s="21">
        <f>'9号建筑103-刘元辉'!C55</f>
        <v>13</v>
      </c>
      <c r="E4" s="21">
        <f>'9号建筑103-刘元辉'!D55</f>
        <v>0</v>
      </c>
      <c r="F4" s="21">
        <f>'9号建筑103-刘元辉'!E55</f>
        <v>9</v>
      </c>
      <c r="G4" s="21">
        <f>'9号建筑103-刘元辉'!F55</f>
        <v>0</v>
      </c>
      <c r="H4" s="21">
        <f>'9号建筑103-刘元辉'!G55</f>
        <v>0</v>
      </c>
      <c r="I4" s="21">
        <f t="shared" si="0"/>
        <v>22</v>
      </c>
    </row>
    <row r="5" spans="1:9" s="3" customFormat="1" x14ac:dyDescent="0.15">
      <c r="A5" s="5">
        <v>3</v>
      </c>
      <c r="B5" s="9" t="s">
        <v>425</v>
      </c>
      <c r="C5" s="2" t="s">
        <v>0</v>
      </c>
      <c r="D5" s="21">
        <f>'9号154'!C55</f>
        <v>120</v>
      </c>
      <c r="E5" s="21">
        <f>'9号154'!D55</f>
        <v>11</v>
      </c>
      <c r="F5" s="21">
        <f>'9号154'!E55</f>
        <v>0</v>
      </c>
      <c r="G5" s="21">
        <f>'9号154'!F55</f>
        <v>0</v>
      </c>
      <c r="H5" s="21">
        <f>'9号154'!G55</f>
        <v>0</v>
      </c>
      <c r="I5" s="21">
        <f t="shared" si="0"/>
        <v>131</v>
      </c>
    </row>
    <row r="6" spans="1:9" x14ac:dyDescent="0.15">
      <c r="A6" s="5">
        <v>4</v>
      </c>
      <c r="B6" s="7" t="s">
        <v>12</v>
      </c>
      <c r="C6" s="2" t="s">
        <v>90</v>
      </c>
      <c r="D6" s="21">
        <f>'锅炉房西北角-梁浩'!C55</f>
        <v>15</v>
      </c>
      <c r="E6" s="21">
        <f>'锅炉房西北角-梁浩'!D55</f>
        <v>0</v>
      </c>
      <c r="F6" s="21">
        <f>'锅炉房西北角-梁浩'!E55</f>
        <v>0</v>
      </c>
      <c r="G6" s="21">
        <f>'锅炉房西北角-梁浩'!F55</f>
        <v>0</v>
      </c>
      <c r="H6" s="21">
        <f>'锅炉房西北角-梁浩'!G55</f>
        <v>0</v>
      </c>
      <c r="I6" s="21">
        <f t="shared" si="0"/>
        <v>15</v>
      </c>
    </row>
    <row r="7" spans="1:9" x14ac:dyDescent="0.15">
      <c r="A7" s="5">
        <v>5</v>
      </c>
      <c r="B7" s="7" t="s">
        <v>91</v>
      </c>
      <c r="C7" s="2" t="s">
        <v>93</v>
      </c>
      <c r="D7" s="21">
        <f>'16号建筑-卢超'!C55</f>
        <v>623</v>
      </c>
      <c r="E7" s="21">
        <f>'16号建筑-卢超'!D55</f>
        <v>13</v>
      </c>
      <c r="F7" s="21">
        <f>'16号建筑-卢超'!E55</f>
        <v>0</v>
      </c>
      <c r="G7" s="21">
        <f>'16号建筑-卢超'!F55</f>
        <v>959</v>
      </c>
      <c r="H7" s="21">
        <f>'16号建筑-卢超'!G55</f>
        <v>0</v>
      </c>
      <c r="I7" s="21">
        <f t="shared" si="0"/>
        <v>1595</v>
      </c>
    </row>
    <row r="8" spans="1:9" x14ac:dyDescent="0.15">
      <c r="A8" s="5">
        <v>6</v>
      </c>
      <c r="B8" s="7" t="s">
        <v>94</v>
      </c>
      <c r="C8" s="2" t="s">
        <v>95</v>
      </c>
      <c r="D8" s="21">
        <f>'4#207-王伟、王海、姚威振'!C55</f>
        <v>23</v>
      </c>
      <c r="E8" s="21">
        <f>'4#207-王伟、王海、姚威振'!D55</f>
        <v>0</v>
      </c>
      <c r="F8" s="21">
        <f>'4#207-王伟、王海、姚威振'!E55</f>
        <v>9</v>
      </c>
      <c r="G8" s="21">
        <f>'4#207-王伟、王海、姚威振'!F55</f>
        <v>0</v>
      </c>
      <c r="H8" s="21">
        <f>'4#207-王伟、王海、姚威振'!G55</f>
        <v>0</v>
      </c>
      <c r="I8" s="21">
        <f t="shared" si="0"/>
        <v>32</v>
      </c>
    </row>
    <row r="9" spans="1:9" x14ac:dyDescent="0.15">
      <c r="A9" s="5">
        <v>7</v>
      </c>
      <c r="B9" s="7" t="s">
        <v>355</v>
      </c>
      <c r="C9" s="2" t="s">
        <v>370</v>
      </c>
      <c r="D9" s="21">
        <f>'4#208'!C55</f>
        <v>9</v>
      </c>
      <c r="E9" s="21">
        <f>'4#208'!D55</f>
        <v>0</v>
      </c>
      <c r="F9" s="21">
        <f>'4#208'!E55</f>
        <v>5</v>
      </c>
      <c r="G9" s="21">
        <f>'4#208'!F55</f>
        <v>0</v>
      </c>
      <c r="H9" s="21">
        <f>'4#208'!G55</f>
        <v>0</v>
      </c>
      <c r="I9" s="21">
        <f t="shared" si="0"/>
        <v>14</v>
      </c>
    </row>
    <row r="10" spans="1:9" x14ac:dyDescent="0.15">
      <c r="A10" s="5">
        <v>8</v>
      </c>
      <c r="B10" s="7" t="s">
        <v>100</v>
      </c>
      <c r="C10" s="2" t="s">
        <v>102</v>
      </c>
      <c r="D10" s="21">
        <f>'4#209-金鹏'!C55</f>
        <v>83</v>
      </c>
      <c r="E10" s="21">
        <f>'4#209-金鹏'!D55</f>
        <v>0</v>
      </c>
      <c r="F10" s="21">
        <f>'4#209-金鹏'!E55</f>
        <v>0</v>
      </c>
      <c r="G10" s="21">
        <f>'4#209-金鹏'!F55</f>
        <v>0</v>
      </c>
      <c r="H10" s="21">
        <f>'4#209-金鹏'!G55</f>
        <v>0</v>
      </c>
      <c r="I10" s="21">
        <f t="shared" si="0"/>
        <v>83</v>
      </c>
    </row>
    <row r="11" spans="1:9" x14ac:dyDescent="0.15">
      <c r="A11" s="5">
        <v>9</v>
      </c>
      <c r="B11" s="7" t="s">
        <v>103</v>
      </c>
      <c r="C11" s="2" t="s">
        <v>104</v>
      </c>
      <c r="D11" s="21">
        <f>'单晶楼-齐爱谊 4079'!C55</f>
        <v>45</v>
      </c>
      <c r="E11" s="21">
        <f>'单晶楼-齐爱谊 4079'!D55</f>
        <v>0</v>
      </c>
      <c r="F11" s="21">
        <f>'单晶楼-齐爱谊 4079'!E55</f>
        <v>24</v>
      </c>
      <c r="G11" s="21">
        <f>'单晶楼-齐爱谊 4079'!F55</f>
        <v>429</v>
      </c>
      <c r="H11" s="21">
        <f>'单晶楼-齐爱谊 4079'!G55</f>
        <v>4.05</v>
      </c>
      <c r="I11" s="21">
        <f t="shared" si="0"/>
        <v>502.05</v>
      </c>
    </row>
    <row r="12" spans="1:9" x14ac:dyDescent="0.15">
      <c r="A12" s="5">
        <v>10</v>
      </c>
      <c r="B12" s="7" t="s">
        <v>110</v>
      </c>
      <c r="C12" s="2" t="s">
        <v>111</v>
      </c>
      <c r="D12" s="21">
        <f>'7#112-王磊 4506-15'!C55</f>
        <v>696</v>
      </c>
      <c r="E12" s="21">
        <f>'7#112-王磊 4506-15'!D55</f>
        <v>181</v>
      </c>
      <c r="F12" s="21">
        <f>'7#112-王磊 4506-15'!E55</f>
        <v>139</v>
      </c>
      <c r="G12" s="21">
        <f>'7#112-王磊 4506-15'!F55</f>
        <v>75</v>
      </c>
      <c r="H12" s="21">
        <f>'7#112-王磊 4506-15'!G55</f>
        <v>0</v>
      </c>
      <c r="I12" s="21">
        <f t="shared" si="0"/>
        <v>1091</v>
      </c>
    </row>
    <row r="13" spans="1:9" x14ac:dyDescent="0.15">
      <c r="A13" s="5">
        <v>11</v>
      </c>
      <c r="B13" s="20" t="s">
        <v>379</v>
      </c>
      <c r="C13" s="2" t="s">
        <v>375</v>
      </c>
      <c r="D13" s="21">
        <f>'5#301C'!C55</f>
        <v>20</v>
      </c>
      <c r="E13" s="21">
        <f>'5#301C'!D55</f>
        <v>17</v>
      </c>
      <c r="F13" s="21">
        <f>'5#301C'!E55</f>
        <v>23</v>
      </c>
      <c r="G13" s="21">
        <f>'5#301C'!F55</f>
        <v>0</v>
      </c>
      <c r="H13" s="21">
        <f>'5#301C'!G55</f>
        <v>0</v>
      </c>
      <c r="I13" s="21">
        <f t="shared" si="0"/>
        <v>60</v>
      </c>
    </row>
    <row r="14" spans="1:9" x14ac:dyDescent="0.15">
      <c r="A14" s="5">
        <v>12</v>
      </c>
      <c r="B14" s="7" t="s">
        <v>114</v>
      </c>
      <c r="C14" s="2" t="s">
        <v>112</v>
      </c>
      <c r="D14" s="21">
        <f>'5#6层-林楠 4051'!C55</f>
        <v>2322</v>
      </c>
      <c r="E14" s="21">
        <f>'5#6层-林楠 4051'!D55</f>
        <v>0</v>
      </c>
      <c r="F14" s="21">
        <f>'5#6层-林楠 4051'!E55</f>
        <v>175</v>
      </c>
      <c r="G14" s="21">
        <f>'5#6层-林楠 4051'!F55</f>
        <v>6</v>
      </c>
      <c r="H14" s="21">
        <f>'5#6层-林楠 4051'!G55</f>
        <v>0</v>
      </c>
      <c r="I14" s="21">
        <f t="shared" si="0"/>
        <v>2503</v>
      </c>
    </row>
    <row r="15" spans="1:9" x14ac:dyDescent="0.15">
      <c r="A15" s="5">
        <v>13</v>
      </c>
      <c r="B15" s="7" t="s">
        <v>128</v>
      </c>
      <c r="C15" s="2" t="s">
        <v>127</v>
      </c>
      <c r="D15" s="21">
        <f>'5#3层东区-梁平'!C55</f>
        <v>873</v>
      </c>
      <c r="E15" s="21">
        <f>'5#3层东区-梁平'!D55</f>
        <v>0</v>
      </c>
      <c r="F15" s="21">
        <f>'5#3层东区-梁平'!E55</f>
        <v>380</v>
      </c>
      <c r="G15" s="21">
        <f>'5#3层东区-梁平'!F55</f>
        <v>0</v>
      </c>
      <c r="H15" s="21">
        <f>'5#3层东区-梁平'!G55</f>
        <v>0</v>
      </c>
      <c r="I15" s="21">
        <f t="shared" si="0"/>
        <v>1253</v>
      </c>
    </row>
    <row r="16" spans="1:9" x14ac:dyDescent="0.15">
      <c r="A16" s="5">
        <v>14</v>
      </c>
      <c r="B16" s="7" t="s">
        <v>140</v>
      </c>
      <c r="C16" s="2" t="s">
        <v>126</v>
      </c>
      <c r="D16" s="21">
        <f>'5#3层西区-周代兵、贺卫利'!C55</f>
        <v>1501</v>
      </c>
      <c r="E16" s="21">
        <f>'5#3层西区-周代兵、贺卫利'!D55</f>
        <v>0</v>
      </c>
      <c r="F16" s="21">
        <f>'5#3层西区-周代兵、贺卫利'!E55</f>
        <v>97</v>
      </c>
      <c r="G16" s="21">
        <f>'5#3层西区-周代兵、贺卫利'!F55</f>
        <v>8</v>
      </c>
      <c r="H16" s="21">
        <f>'5#3层西区-周代兵、贺卫利'!G55</f>
        <v>0</v>
      </c>
      <c r="I16" s="21">
        <f t="shared" si="0"/>
        <v>1606</v>
      </c>
    </row>
    <row r="17" spans="1:9" x14ac:dyDescent="0.15">
      <c r="A17" s="5">
        <v>15</v>
      </c>
      <c r="B17" s="7" t="s">
        <v>143</v>
      </c>
      <c r="C17" s="2" t="s">
        <v>141</v>
      </c>
      <c r="D17" s="21">
        <f>'5#2层西201-任明朔'!C55</f>
        <v>2264</v>
      </c>
      <c r="E17" s="21">
        <f>'5#2层西201-任明朔'!D55</f>
        <v>108</v>
      </c>
      <c r="F17" s="21">
        <f>'5#2层西201-任明朔'!E55</f>
        <v>146</v>
      </c>
      <c r="G17" s="21">
        <f>'5#2层西201-任明朔'!F55</f>
        <v>0</v>
      </c>
      <c r="H17" s="21">
        <f>'5#2层西201-任明朔'!G55</f>
        <v>0</v>
      </c>
      <c r="I17" s="21">
        <f t="shared" si="0"/>
        <v>2518</v>
      </c>
    </row>
    <row r="18" spans="1:9" x14ac:dyDescent="0.15">
      <c r="A18" s="5">
        <v>16</v>
      </c>
      <c r="B18" s="7" t="s">
        <v>330</v>
      </c>
      <c r="C18" s="2" t="s">
        <v>145</v>
      </c>
      <c r="D18" s="21">
        <f>'5#2层东-林楠'!C55</f>
        <v>1390</v>
      </c>
      <c r="E18" s="21">
        <f>'5#2层东-林楠'!D55</f>
        <v>10</v>
      </c>
      <c r="F18" s="21">
        <f>'5#2层东-林楠'!E55</f>
        <v>62</v>
      </c>
      <c r="G18" s="21">
        <f>'5#2层东-林楠'!F55</f>
        <v>0</v>
      </c>
      <c r="H18" s="21">
        <f>'5#2层东-林楠'!G55</f>
        <v>85.4</v>
      </c>
      <c r="I18" s="21">
        <f t="shared" si="0"/>
        <v>1547.4</v>
      </c>
    </row>
    <row r="19" spans="1:9" x14ac:dyDescent="0.15">
      <c r="A19" s="5">
        <v>17</v>
      </c>
      <c r="B19" s="7" t="s">
        <v>156</v>
      </c>
      <c r="C19" s="37" t="s">
        <v>448</v>
      </c>
      <c r="D19" s="21">
        <f>'3#1层东区-刑波'!C55</f>
        <v>3140</v>
      </c>
      <c r="E19" s="21">
        <f>'3#1层东区-刑波'!D55</f>
        <v>11</v>
      </c>
      <c r="F19" s="21">
        <f>'3#1层东区-刑波'!E55</f>
        <v>241</v>
      </c>
      <c r="G19" s="21">
        <f>'3#1层东区-刑波'!F55</f>
        <v>21</v>
      </c>
      <c r="H19" s="21">
        <f>'3#1层东区-刑波'!G55</f>
        <v>0</v>
      </c>
      <c r="I19" s="21">
        <f t="shared" si="0"/>
        <v>3413</v>
      </c>
    </row>
    <row r="20" spans="1:9" x14ac:dyDescent="0.15">
      <c r="A20" s="5">
        <v>18</v>
      </c>
      <c r="B20" s="7" t="s">
        <v>158</v>
      </c>
      <c r="C20" s="37" t="s">
        <v>449</v>
      </c>
      <c r="D20" s="21">
        <f>'3#1层西区-刑波'!C55</f>
        <v>0</v>
      </c>
      <c r="E20" s="21">
        <f>'3#1层西区-刑波'!D55</f>
        <v>0</v>
      </c>
      <c r="F20" s="21">
        <f>'3#1层西区-刑波'!E55</f>
        <v>0</v>
      </c>
      <c r="G20" s="21">
        <f>'3#1层西区-刑波'!F55</f>
        <v>0</v>
      </c>
      <c r="H20" s="21">
        <f>'3#1层西区-刑波'!G55</f>
        <v>0</v>
      </c>
      <c r="I20" s="21">
        <f t="shared" si="0"/>
        <v>0</v>
      </c>
    </row>
    <row r="21" spans="1:9" x14ac:dyDescent="0.15">
      <c r="A21" s="5">
        <v>19</v>
      </c>
      <c r="B21" s="7" t="s">
        <v>160</v>
      </c>
      <c r="C21" s="2" t="s">
        <v>162</v>
      </c>
      <c r="D21" s="21">
        <f>'3#2层西区-王兵 5361'!C55</f>
        <v>1740</v>
      </c>
      <c r="E21" s="21">
        <f>'3#2层西区-王兵 5361'!D55</f>
        <v>0</v>
      </c>
      <c r="F21" s="21">
        <f>'3#2层西区-王兵 5361'!E55</f>
        <v>102</v>
      </c>
      <c r="G21" s="21">
        <f>'3#2层西区-王兵 5361'!F55</f>
        <v>0</v>
      </c>
      <c r="H21" s="21">
        <f>'3#2层西区-王兵 5361'!G55</f>
        <v>0</v>
      </c>
      <c r="I21" s="21">
        <f t="shared" si="0"/>
        <v>1842</v>
      </c>
    </row>
    <row r="22" spans="1:9" x14ac:dyDescent="0.15">
      <c r="A22" s="5">
        <v>20</v>
      </c>
      <c r="B22" s="7" t="s">
        <v>163</v>
      </c>
      <c r="C22" s="2" t="s">
        <v>165</v>
      </c>
      <c r="D22" s="21">
        <f>'3#2层东-刘珩'!C55</f>
        <v>329</v>
      </c>
      <c r="E22" s="21">
        <f>'3#2层东-刘珩'!D55</f>
        <v>40</v>
      </c>
      <c r="F22" s="21">
        <f>'3#2层东-刘珩'!E55</f>
        <v>32</v>
      </c>
      <c r="G22" s="21">
        <f>'3#2层东-刘珩'!F55</f>
        <v>0</v>
      </c>
      <c r="H22" s="21">
        <f>'3#2层东-刘珩'!G55</f>
        <v>0</v>
      </c>
      <c r="I22" s="21">
        <f t="shared" si="0"/>
        <v>401</v>
      </c>
    </row>
    <row r="23" spans="1:9" x14ac:dyDescent="0.15">
      <c r="A23" s="5">
        <v>21</v>
      </c>
      <c r="B23" s="7" t="s">
        <v>367</v>
      </c>
      <c r="C23" s="2" t="s">
        <v>369</v>
      </c>
      <c r="D23" s="21">
        <f>'1#612'!C55</f>
        <v>16</v>
      </c>
      <c r="E23" s="21">
        <f>'1#612'!D55</f>
        <v>5</v>
      </c>
      <c r="F23" s="21">
        <f>'1#612'!E55</f>
        <v>0</v>
      </c>
      <c r="G23" s="21">
        <f>'1#612'!F55</f>
        <v>0</v>
      </c>
      <c r="H23" s="21">
        <f>'1#612'!G55</f>
        <v>0</v>
      </c>
      <c r="I23" s="21">
        <f t="shared" si="0"/>
        <v>21</v>
      </c>
    </row>
    <row r="24" spans="1:9" x14ac:dyDescent="0.15">
      <c r="A24" s="5">
        <v>22</v>
      </c>
      <c r="B24" s="7" t="s">
        <v>166</v>
      </c>
      <c r="C24" s="2" t="s">
        <v>168</v>
      </c>
      <c r="D24" s="21">
        <f>'1#627-熊壮'!C55</f>
        <v>157</v>
      </c>
      <c r="E24" s="21">
        <f>'1#627-熊壮'!D55</f>
        <v>108</v>
      </c>
      <c r="F24" s="21">
        <f>'1#627-熊壮'!E55</f>
        <v>19</v>
      </c>
      <c r="G24" s="21">
        <f>'1#627-熊壮'!F55</f>
        <v>0</v>
      </c>
      <c r="H24" s="21">
        <f>'1#627-熊壮'!G55</f>
        <v>0</v>
      </c>
      <c r="I24" s="21">
        <f t="shared" si="0"/>
        <v>284</v>
      </c>
    </row>
    <row r="25" spans="1:9" x14ac:dyDescent="0.15">
      <c r="A25" s="5">
        <v>23</v>
      </c>
      <c r="B25" s="7" t="s">
        <v>169</v>
      </c>
      <c r="C25" s="2" t="s">
        <v>171</v>
      </c>
      <c r="D25" s="21">
        <f>'1#615-刘孔、吴玉林、岳世忠'!C55</f>
        <v>872</v>
      </c>
      <c r="E25" s="21">
        <f>'1#615-刘孔、吴玉林、岳世忠'!D55</f>
        <v>182</v>
      </c>
      <c r="F25" s="21">
        <f>'1#615-刘孔、吴玉林、岳世忠'!E55</f>
        <v>61</v>
      </c>
      <c r="G25" s="21">
        <f>'1#615-刘孔、吴玉林、岳世忠'!F55</f>
        <v>0</v>
      </c>
      <c r="H25" s="21">
        <f>'1#615-刘孔、吴玉林、岳世忠'!G55</f>
        <v>0</v>
      </c>
      <c r="I25" s="21">
        <f t="shared" si="0"/>
        <v>1115</v>
      </c>
    </row>
    <row r="26" spans="1:9" x14ac:dyDescent="0.15">
      <c r="A26" s="5">
        <v>24</v>
      </c>
      <c r="B26" s="7" t="s">
        <v>173</v>
      </c>
      <c r="C26" s="2" t="s">
        <v>172</v>
      </c>
      <c r="D26" s="21">
        <f>'1#609-黄义征'!C55</f>
        <v>10</v>
      </c>
      <c r="E26" s="21">
        <f>'1#609-黄义征'!D55</f>
        <v>30</v>
      </c>
      <c r="F26" s="21">
        <f>'1#609-黄义征'!E55</f>
        <v>0</v>
      </c>
      <c r="G26" s="21">
        <f>'1#609-黄义征'!F55</f>
        <v>0</v>
      </c>
      <c r="H26" s="21">
        <f>'1#609-黄义征'!G55</f>
        <v>0</v>
      </c>
      <c r="I26" s="21">
        <f t="shared" si="0"/>
        <v>40</v>
      </c>
    </row>
    <row r="27" spans="1:9" x14ac:dyDescent="0.15">
      <c r="A27" s="5">
        <v>25</v>
      </c>
      <c r="B27" s="7" t="s">
        <v>175</v>
      </c>
      <c r="C27" s="2" t="s">
        <v>177</v>
      </c>
      <c r="D27" s="21">
        <f>'1#529-韩勤'!C55</f>
        <v>54</v>
      </c>
      <c r="E27" s="21">
        <f>'1#529-韩勤'!D55</f>
        <v>0</v>
      </c>
      <c r="F27" s="21">
        <f>'1#529-韩勤'!E55</f>
        <v>3</v>
      </c>
      <c r="G27" s="21">
        <f>'1#529-韩勤'!F55</f>
        <v>0</v>
      </c>
      <c r="H27" s="21">
        <f>'1#529-韩勤'!G55</f>
        <v>0</v>
      </c>
      <c r="I27" s="21">
        <f t="shared" si="0"/>
        <v>57</v>
      </c>
    </row>
    <row r="28" spans="1:9" x14ac:dyDescent="0.15">
      <c r="A28" s="5">
        <v>26</v>
      </c>
      <c r="B28" s="7" t="s">
        <v>178</v>
      </c>
      <c r="C28" s="2" t="s">
        <v>180</v>
      </c>
      <c r="D28" s="21">
        <f>'1#525-杨晓伟'!C55</f>
        <v>441</v>
      </c>
      <c r="E28" s="21">
        <f>'1#525-杨晓伟'!D55</f>
        <v>32</v>
      </c>
      <c r="F28" s="21">
        <f>'1#525-杨晓伟'!E55</f>
        <v>20</v>
      </c>
      <c r="G28" s="21">
        <f>'1#525-杨晓伟'!F55</f>
        <v>0</v>
      </c>
      <c r="H28" s="21">
        <f>'1#525-杨晓伟'!G55</f>
        <v>0</v>
      </c>
      <c r="I28" s="21">
        <f t="shared" si="0"/>
        <v>493</v>
      </c>
    </row>
    <row r="29" spans="1:9" x14ac:dyDescent="0.15">
      <c r="A29" s="5">
        <v>27</v>
      </c>
      <c r="B29" s="7" t="s">
        <v>181</v>
      </c>
      <c r="C29" s="2" t="s">
        <v>183</v>
      </c>
      <c r="D29" s="21">
        <f>'1#402B-杨老师'!C55</f>
        <v>56</v>
      </c>
      <c r="E29" s="21">
        <f>'1#402B-杨老师'!D55</f>
        <v>10</v>
      </c>
      <c r="F29" s="21">
        <f>'1#402B-杨老师'!E55</f>
        <v>9</v>
      </c>
      <c r="G29" s="21">
        <f>'1#402B-杨老师'!F55</f>
        <v>0</v>
      </c>
      <c r="H29" s="21">
        <f>'1#402B-杨老师'!G55</f>
        <v>0</v>
      </c>
      <c r="I29" s="21">
        <f t="shared" si="0"/>
        <v>75</v>
      </c>
    </row>
    <row r="30" spans="1:9" x14ac:dyDescent="0.15">
      <c r="A30" s="5">
        <v>28</v>
      </c>
      <c r="B30" s="7" t="s">
        <v>208</v>
      </c>
      <c r="C30" s="2" t="s">
        <v>194</v>
      </c>
      <c r="D30" s="21">
        <f>'1#317-肖金龙、胡碧玮、张振宁、董重'!C55</f>
        <v>18</v>
      </c>
      <c r="E30" s="21">
        <f>'1#317-肖金龙、胡碧玮、张振宁、董重'!D55</f>
        <v>5</v>
      </c>
      <c r="F30" s="21">
        <f>'1#317-肖金龙、胡碧玮、张振宁、董重'!E55</f>
        <v>0</v>
      </c>
      <c r="G30" s="21">
        <f>'1#317-肖金龙、胡碧玮、张振宁、董重'!F55</f>
        <v>0</v>
      </c>
      <c r="H30" s="21">
        <f>'1#317-肖金龙、胡碧玮、张振宁、董重'!G55</f>
        <v>0</v>
      </c>
      <c r="I30" s="21">
        <f t="shared" si="0"/>
        <v>23</v>
      </c>
    </row>
    <row r="31" spans="1:9" x14ac:dyDescent="0.15">
      <c r="A31" s="5">
        <v>29</v>
      </c>
      <c r="B31" s="7" t="s">
        <v>205</v>
      </c>
      <c r="C31" s="2" t="s">
        <v>207</v>
      </c>
      <c r="D31" s="21">
        <f>'1#230-肖金龙、胡碧玮、张振宁、董重'!C55</f>
        <v>0</v>
      </c>
      <c r="E31" s="21">
        <f>'1#230-肖金龙、胡碧玮、张振宁、董重'!D55</f>
        <v>0</v>
      </c>
      <c r="F31" s="21">
        <f>'1#230-肖金龙、胡碧玮、张振宁、董重'!E55</f>
        <v>0</v>
      </c>
      <c r="G31" s="21">
        <f>'1#230-肖金龙、胡碧玮、张振宁、董重'!F55</f>
        <v>0</v>
      </c>
      <c r="H31" s="21">
        <f>'1#230-肖金龙、胡碧玮、张振宁、董重'!G55</f>
        <v>0</v>
      </c>
      <c r="I31" s="21">
        <f t="shared" si="0"/>
        <v>0</v>
      </c>
    </row>
    <row r="32" spans="1:9" x14ac:dyDescent="0.15">
      <c r="A32" s="5">
        <v>30</v>
      </c>
      <c r="B32" s="7" t="s">
        <v>210</v>
      </c>
      <c r="C32" s="2" t="s">
        <v>1</v>
      </c>
      <c r="D32" s="21">
        <f>'1#211-肖金龙、胡碧玮、张振宁、董重 '!C55</f>
        <v>0</v>
      </c>
      <c r="E32" s="21">
        <f>'1#211-肖金龙、胡碧玮、张振宁、董重 '!D55</f>
        <v>0</v>
      </c>
      <c r="F32" s="21">
        <f>'1#211-肖金龙、胡碧玮、张振宁、董重 '!E55</f>
        <v>0</v>
      </c>
      <c r="G32" s="21">
        <f>'1#211-肖金龙、胡碧玮、张振宁、董重 '!F55</f>
        <v>0</v>
      </c>
      <c r="H32" s="21">
        <f>'1#211-肖金龙、胡碧玮、张振宁、董重 '!G55</f>
        <v>0</v>
      </c>
      <c r="I32" s="21">
        <f t="shared" si="0"/>
        <v>0</v>
      </c>
    </row>
    <row r="33" spans="1:9" x14ac:dyDescent="0.15">
      <c r="A33" s="5">
        <v>31</v>
      </c>
      <c r="B33" s="7" t="s">
        <v>212</v>
      </c>
      <c r="C33" s="2" t="s">
        <v>213</v>
      </c>
      <c r="D33" s="21">
        <f>'1#307-许老师'!C55</f>
        <v>89</v>
      </c>
      <c r="E33" s="21">
        <f>'1#307-许老师'!D55</f>
        <v>0</v>
      </c>
      <c r="F33" s="21">
        <f>'1#307-许老师'!E55</f>
        <v>4</v>
      </c>
      <c r="G33" s="21">
        <f>'1#307-许老师'!F55</f>
        <v>0</v>
      </c>
      <c r="H33" s="21">
        <f>'1#307-许老师'!G55</f>
        <v>0</v>
      </c>
      <c r="I33" s="21">
        <f t="shared" si="0"/>
        <v>93</v>
      </c>
    </row>
    <row r="34" spans="1:9" x14ac:dyDescent="0.15">
      <c r="A34" s="5">
        <v>32</v>
      </c>
      <c r="B34" s="7" t="s">
        <v>215</v>
      </c>
      <c r="C34" s="2" t="s">
        <v>217</v>
      </c>
      <c r="D34" s="21">
        <f>'1#303A-段俐宏、耿立妍、唐永升'!C55</f>
        <v>24</v>
      </c>
      <c r="E34" s="21">
        <f>'1#303A-段俐宏、耿立妍、唐永升'!D55</f>
        <v>10</v>
      </c>
      <c r="F34" s="21">
        <f>'1#303A-段俐宏、耿立妍、唐永升'!E55</f>
        <v>0</v>
      </c>
      <c r="G34" s="21">
        <f>'1#303A-段俐宏、耿立妍、唐永升'!F55</f>
        <v>0</v>
      </c>
      <c r="H34" s="21">
        <f>'1#303A-段俐宏、耿立妍、唐永升'!G55</f>
        <v>0</v>
      </c>
      <c r="I34" s="21">
        <f t="shared" si="0"/>
        <v>34</v>
      </c>
    </row>
    <row r="35" spans="1:9" x14ac:dyDescent="0.15">
      <c r="A35" s="35">
        <v>33</v>
      </c>
      <c r="B35" s="36" t="s">
        <v>427</v>
      </c>
      <c r="C35" s="2" t="s">
        <v>444</v>
      </c>
      <c r="D35" s="21">
        <f>'1#203'!C55</f>
        <v>91</v>
      </c>
      <c r="E35" s="21">
        <f>'1#203'!D55</f>
        <v>21</v>
      </c>
      <c r="F35" s="21">
        <f>'1#203'!E55</f>
        <v>7</v>
      </c>
      <c r="G35" s="21">
        <f>'1#203'!F55</f>
        <v>0</v>
      </c>
      <c r="H35" s="21">
        <f>'1#203'!G55</f>
        <v>0</v>
      </c>
      <c r="I35" s="21">
        <f t="shared" si="0"/>
        <v>119</v>
      </c>
    </row>
    <row r="36" spans="1:9" x14ac:dyDescent="0.15">
      <c r="A36" s="5">
        <v>34</v>
      </c>
      <c r="B36" s="36" t="s">
        <v>440</v>
      </c>
      <c r="C36" s="2" t="s">
        <v>441</v>
      </c>
      <c r="D36" s="21">
        <f>'1#205'!C55</f>
        <v>11</v>
      </c>
      <c r="E36" s="21">
        <f>'1#205'!D55</f>
        <v>0</v>
      </c>
      <c r="F36" s="21">
        <f>'1#205'!E55</f>
        <v>0</v>
      </c>
      <c r="G36" s="21">
        <f>'1#205'!F55</f>
        <v>0</v>
      </c>
      <c r="H36" s="21">
        <f>'1#205'!G55</f>
        <v>0</v>
      </c>
      <c r="I36" s="21">
        <f t="shared" si="0"/>
        <v>11</v>
      </c>
    </row>
    <row r="37" spans="1:9" x14ac:dyDescent="0.15">
      <c r="A37" s="35">
        <v>35</v>
      </c>
      <c r="B37" s="36" t="s">
        <v>442</v>
      </c>
      <c r="C37" s="2" t="s">
        <v>443</v>
      </c>
      <c r="D37" s="21">
        <f>'1#203A-205'!C55</f>
        <v>33</v>
      </c>
      <c r="E37" s="21">
        <f>'1#203A-205'!D55</f>
        <v>8</v>
      </c>
      <c r="F37" s="21">
        <f>'1#203A-205'!E55</f>
        <v>5</v>
      </c>
      <c r="G37" s="21">
        <f>'1#203A-205'!F55</f>
        <v>0</v>
      </c>
      <c r="H37" s="21">
        <f>'1#203A-205'!G55</f>
        <v>0</v>
      </c>
      <c r="I37" s="21">
        <f t="shared" si="0"/>
        <v>46</v>
      </c>
    </row>
    <row r="38" spans="1:9" x14ac:dyDescent="0.15">
      <c r="A38" s="5">
        <v>36</v>
      </c>
      <c r="B38" s="7" t="s">
        <v>219</v>
      </c>
      <c r="C38" s="2" t="s">
        <v>218</v>
      </c>
      <c r="D38" s="21">
        <f>'1#111-贾龙4848'!C55</f>
        <v>1416</v>
      </c>
      <c r="E38" s="21">
        <f>'1#111-贾龙4848'!D55</f>
        <v>111</v>
      </c>
      <c r="F38" s="21">
        <f>'1#111-贾龙4848'!E55</f>
        <v>239</v>
      </c>
      <c r="G38" s="21">
        <f>'1#111-贾龙4848'!F55</f>
        <v>0</v>
      </c>
      <c r="H38" s="21">
        <f>'1#111-贾龙4848'!G55</f>
        <v>0</v>
      </c>
      <c r="I38" s="21">
        <f t="shared" si="0"/>
        <v>1766</v>
      </c>
    </row>
    <row r="39" spans="1:9" x14ac:dyDescent="0.15">
      <c r="A39" s="35">
        <v>37</v>
      </c>
      <c r="B39" s="7" t="s">
        <v>354</v>
      </c>
      <c r="C39" s="2" t="s">
        <v>371</v>
      </c>
      <c r="D39" s="21">
        <f>'1#111A'!C55</f>
        <v>23</v>
      </c>
      <c r="E39" s="21">
        <f>'1#111A'!D55</f>
        <v>0</v>
      </c>
      <c r="F39" s="21">
        <f>'1#111A'!E55</f>
        <v>0</v>
      </c>
      <c r="G39" s="21">
        <f>'1#111A'!F55</f>
        <v>0</v>
      </c>
      <c r="H39" s="21">
        <f>'1#111A'!G55</f>
        <v>0</v>
      </c>
      <c r="I39" s="21">
        <f t="shared" si="0"/>
        <v>23</v>
      </c>
    </row>
    <row r="40" spans="1:9" x14ac:dyDescent="0.15">
      <c r="A40" s="5">
        <v>38</v>
      </c>
      <c r="B40" s="7" t="s">
        <v>221</v>
      </c>
      <c r="C40" s="2" t="s">
        <v>223</v>
      </c>
      <c r="D40" s="21">
        <f>'1#122-陈润'!C55</f>
        <v>16</v>
      </c>
      <c r="E40" s="21">
        <f>'1#122-陈润'!D55</f>
        <v>12</v>
      </c>
      <c r="F40" s="21">
        <f>'1#122-陈润'!E55</f>
        <v>9</v>
      </c>
      <c r="G40" s="21">
        <f>'1#122-陈润'!F55</f>
        <v>0</v>
      </c>
      <c r="H40" s="21">
        <f>'1#122-陈润'!G55</f>
        <v>0</v>
      </c>
      <c r="I40" s="21">
        <f t="shared" si="0"/>
        <v>37</v>
      </c>
    </row>
    <row r="41" spans="1:9" x14ac:dyDescent="0.15">
      <c r="A41" s="35">
        <v>39</v>
      </c>
      <c r="B41" s="7" t="s">
        <v>360</v>
      </c>
      <c r="C41" s="2" t="s">
        <v>362</v>
      </c>
      <c r="D41" s="21">
        <f>'1#102'!C55</f>
        <v>89</v>
      </c>
      <c r="E41" s="21">
        <f>'1#102'!D55</f>
        <v>0</v>
      </c>
      <c r="F41" s="21">
        <f>'1#102'!E55</f>
        <v>25</v>
      </c>
      <c r="G41" s="21">
        <f>'1#102'!F55</f>
        <v>0</v>
      </c>
      <c r="H41" s="21">
        <f>'1#102'!G55</f>
        <v>0</v>
      </c>
      <c r="I41" s="21">
        <f t="shared" si="0"/>
        <v>114</v>
      </c>
    </row>
    <row r="42" spans="1:9" x14ac:dyDescent="0.15">
      <c r="A42" s="5">
        <v>40</v>
      </c>
      <c r="B42" s="7" t="s">
        <v>412</v>
      </c>
      <c r="C42" s="2" t="s">
        <v>413</v>
      </c>
      <c r="D42" s="21">
        <f>'2#117'!C55</f>
        <v>0</v>
      </c>
      <c r="E42" s="21">
        <f>'2#117'!D55</f>
        <v>0</v>
      </c>
      <c r="F42" s="21">
        <f>'2#117'!E55</f>
        <v>0</v>
      </c>
      <c r="G42" s="21">
        <f>'2#117'!F55</f>
        <v>0</v>
      </c>
      <c r="H42" s="21">
        <f>'2#117'!G55</f>
        <v>1</v>
      </c>
      <c r="I42" s="21">
        <f t="shared" si="0"/>
        <v>1</v>
      </c>
    </row>
    <row r="43" spans="1:9" x14ac:dyDescent="0.15">
      <c r="A43" s="35">
        <v>41</v>
      </c>
      <c r="B43" s="7" t="s">
        <v>391</v>
      </c>
      <c r="C43" s="2" t="s">
        <v>392</v>
      </c>
      <c r="D43" s="21">
        <f>'2#114'!C55</f>
        <v>0</v>
      </c>
      <c r="E43" s="21">
        <f>'2#114'!D55</f>
        <v>21</v>
      </c>
      <c r="F43" s="21">
        <f>'2#114'!E55</f>
        <v>0</v>
      </c>
      <c r="G43" s="21">
        <f>'2#114'!F55</f>
        <v>0</v>
      </c>
      <c r="H43" s="21">
        <f>'2#114'!G55</f>
        <v>0</v>
      </c>
      <c r="I43" s="21">
        <f t="shared" si="0"/>
        <v>21</v>
      </c>
    </row>
    <row r="44" spans="1:9" x14ac:dyDescent="0.15">
      <c r="A44" s="5">
        <v>42</v>
      </c>
      <c r="B44" s="7" t="s">
        <v>366</v>
      </c>
      <c r="C44" s="2" t="s">
        <v>372</v>
      </c>
      <c r="D44" s="21">
        <f>'2#514'!C55</f>
        <v>36</v>
      </c>
      <c r="E44" s="21">
        <f>'2#514'!D55</f>
        <v>24</v>
      </c>
      <c r="F44" s="21">
        <f>'2#514'!E55</f>
        <v>0</v>
      </c>
      <c r="G44" s="21">
        <f>'2#514'!F55</f>
        <v>0</v>
      </c>
      <c r="H44" s="21">
        <f>'2#514'!G55</f>
        <v>0</v>
      </c>
      <c r="I44" s="21">
        <f t="shared" si="0"/>
        <v>60</v>
      </c>
    </row>
    <row r="45" spans="1:9" x14ac:dyDescent="0.15">
      <c r="A45" s="35">
        <v>43</v>
      </c>
      <c r="B45" s="7" t="s">
        <v>364</v>
      </c>
      <c r="C45" s="2" t="s">
        <v>373</v>
      </c>
      <c r="D45" s="21">
        <f>'2#323'!C55</f>
        <v>6</v>
      </c>
      <c r="E45" s="21">
        <f>'2#323'!D55</f>
        <v>0</v>
      </c>
      <c r="F45" s="21">
        <f>'2#323'!E55</f>
        <v>0</v>
      </c>
      <c r="G45" s="21">
        <f>'2#323'!F55</f>
        <v>0</v>
      </c>
      <c r="H45" s="21">
        <f>'2#323'!G55</f>
        <v>0</v>
      </c>
      <c r="I45" s="21">
        <f t="shared" si="0"/>
        <v>6</v>
      </c>
    </row>
    <row r="46" spans="1:9" x14ac:dyDescent="0.15">
      <c r="A46" s="5">
        <v>44</v>
      </c>
      <c r="B46" s="7" t="s">
        <v>359</v>
      </c>
      <c r="C46" s="2" t="s">
        <v>374</v>
      </c>
      <c r="D46" s="21">
        <f>'2#104'!C55</f>
        <v>13</v>
      </c>
      <c r="E46" s="21">
        <f>'2#104'!D55</f>
        <v>0</v>
      </c>
      <c r="F46" s="21">
        <f>'2#104'!E55</f>
        <v>16</v>
      </c>
      <c r="G46" s="21">
        <f>'2#104'!F55</f>
        <v>0</v>
      </c>
      <c r="H46" s="21">
        <f>'2#104'!G55</f>
        <v>49.75</v>
      </c>
      <c r="I46" s="21">
        <f t="shared" si="0"/>
        <v>78.75</v>
      </c>
    </row>
    <row r="47" spans="1:9" x14ac:dyDescent="0.15">
      <c r="A47" s="35">
        <v>45</v>
      </c>
      <c r="B47" s="7" t="s">
        <v>224</v>
      </c>
      <c r="C47" s="2" t="s">
        <v>226</v>
      </c>
      <c r="D47" s="21">
        <f>'2#516-辛凯耀'!C55</f>
        <v>23</v>
      </c>
      <c r="E47" s="21">
        <f>'2#516-辛凯耀'!D55</f>
        <v>48</v>
      </c>
      <c r="F47" s="21">
        <f>'2#516-辛凯耀'!E55</f>
        <v>5</v>
      </c>
      <c r="G47" s="21">
        <f>'2#516-辛凯耀'!F55</f>
        <v>0</v>
      </c>
      <c r="H47" s="21">
        <f>'2#516-辛凯耀'!G55</f>
        <v>0</v>
      </c>
      <c r="I47" s="21">
        <f t="shared" si="0"/>
        <v>76</v>
      </c>
    </row>
    <row r="48" spans="1:9" x14ac:dyDescent="0.15">
      <c r="A48" s="5">
        <v>46</v>
      </c>
      <c r="B48" s="7" t="s">
        <v>227</v>
      </c>
      <c r="C48" s="2" t="s">
        <v>229</v>
      </c>
      <c r="D48" s="21">
        <f>'2#515A-王海龙'!C55</f>
        <v>0</v>
      </c>
      <c r="E48" s="21">
        <f>'2#515A-王海龙'!D55</f>
        <v>0</v>
      </c>
      <c r="F48" s="21">
        <f>'2#515A-王海龙'!E55</f>
        <v>0</v>
      </c>
      <c r="G48" s="21">
        <f>'2#515A-王海龙'!F55</f>
        <v>0</v>
      </c>
      <c r="H48" s="21">
        <f>'2#515A-王海龙'!G55</f>
        <v>0</v>
      </c>
      <c r="I48" s="21">
        <f t="shared" si="0"/>
        <v>0</v>
      </c>
    </row>
    <row r="49" spans="1:9" x14ac:dyDescent="0.15">
      <c r="A49" s="35">
        <v>47</v>
      </c>
      <c r="B49" s="7" t="s">
        <v>240</v>
      </c>
      <c r="C49" s="2" t="s">
        <v>242</v>
      </c>
      <c r="D49" s="21">
        <f>'2#507-骆老师'!C55</f>
        <v>56</v>
      </c>
      <c r="E49" s="21">
        <f>'2#507-骆老师'!D55</f>
        <v>0</v>
      </c>
      <c r="F49" s="21">
        <f>'2#507-骆老师'!E55</f>
        <v>0</v>
      </c>
      <c r="G49" s="21">
        <f>'2#507-骆老师'!F55</f>
        <v>0</v>
      </c>
      <c r="H49" s="21">
        <f>'2#507-骆老师'!G55</f>
        <v>0</v>
      </c>
      <c r="I49" s="21">
        <f t="shared" si="0"/>
        <v>56</v>
      </c>
    </row>
    <row r="50" spans="1:9" x14ac:dyDescent="0.15">
      <c r="A50" s="5">
        <v>48</v>
      </c>
      <c r="B50" s="7" t="s">
        <v>253</v>
      </c>
      <c r="C50" s="2" t="s">
        <v>255</v>
      </c>
      <c r="D50" s="21">
        <f>'2#504-娄正、刘雄华、王晓峰'!C55</f>
        <v>241</v>
      </c>
      <c r="E50" s="21">
        <f>'2#504-娄正、刘雄华、王晓峰'!D55</f>
        <v>77</v>
      </c>
      <c r="F50" s="21">
        <f>'2#504-娄正、刘雄华、王晓峰'!E55</f>
        <v>16</v>
      </c>
      <c r="G50" s="21">
        <f>'2#504-娄正、刘雄华、王晓峰'!F55</f>
        <v>0</v>
      </c>
      <c r="H50" s="21">
        <f>'2#504-娄正、刘雄华、王晓峰'!G55</f>
        <v>0</v>
      </c>
      <c r="I50" s="21">
        <f t="shared" si="0"/>
        <v>334</v>
      </c>
    </row>
    <row r="51" spans="1:9" x14ac:dyDescent="0.15">
      <c r="A51" s="35">
        <v>49</v>
      </c>
      <c r="B51" s="7" t="s">
        <v>356</v>
      </c>
      <c r="C51" s="2" t="s">
        <v>377</v>
      </c>
      <c r="D51" s="21">
        <f>'2#504B'!C55</f>
        <v>19</v>
      </c>
      <c r="E51" s="21">
        <f>'2#504B'!D55</f>
        <v>0</v>
      </c>
      <c r="F51" s="21">
        <f>'2#504B'!E55</f>
        <v>3</v>
      </c>
      <c r="G51" s="21">
        <f>'2#504B'!F55</f>
        <v>0</v>
      </c>
      <c r="H51" s="21">
        <f>'2#504B'!G55</f>
        <v>0</v>
      </c>
      <c r="I51" s="21">
        <f t="shared" si="0"/>
        <v>22</v>
      </c>
    </row>
    <row r="52" spans="1:9" x14ac:dyDescent="0.15">
      <c r="A52" s="5">
        <v>50</v>
      </c>
      <c r="B52" s="7" t="s">
        <v>256</v>
      </c>
      <c r="C52" s="2" t="s">
        <v>258</v>
      </c>
      <c r="D52" s="21">
        <f>'2#504D-张恩泽'!C55</f>
        <v>129</v>
      </c>
      <c r="E52" s="21">
        <f>'2#504D-张恩泽'!D55</f>
        <v>10</v>
      </c>
      <c r="F52" s="21">
        <f>'2#504D-张恩泽'!E55</f>
        <v>24</v>
      </c>
      <c r="G52" s="21">
        <f>'2#504D-张恩泽'!F55</f>
        <v>0</v>
      </c>
      <c r="H52" s="21">
        <f>'2#504D-张恩泽'!G55</f>
        <v>0</v>
      </c>
      <c r="I52" s="21">
        <f t="shared" si="0"/>
        <v>163</v>
      </c>
    </row>
    <row r="53" spans="1:9" x14ac:dyDescent="0.15">
      <c r="A53" s="35">
        <v>51</v>
      </c>
      <c r="B53" s="7" t="s">
        <v>269</v>
      </c>
      <c r="C53" s="2" t="s">
        <v>271</v>
      </c>
      <c r="D53" s="21">
        <f>'2#409-李健、吴刚'!C55</f>
        <v>111</v>
      </c>
      <c r="E53" s="21">
        <f>'2#409-李健、吴刚'!D55</f>
        <v>2</v>
      </c>
      <c r="F53" s="21">
        <f>'2#409-李健、吴刚'!E55</f>
        <v>41</v>
      </c>
      <c r="G53" s="21">
        <f>'2#409-李健、吴刚'!F55</f>
        <v>0</v>
      </c>
      <c r="H53" s="21">
        <f>'2#409-李健、吴刚'!G55</f>
        <v>0</v>
      </c>
      <c r="I53" s="21">
        <f t="shared" si="0"/>
        <v>154</v>
      </c>
    </row>
    <row r="54" spans="1:9" x14ac:dyDescent="0.15">
      <c r="A54" s="5">
        <v>52</v>
      </c>
      <c r="B54" s="7" t="s">
        <v>272</v>
      </c>
      <c r="C54" s="2" t="s">
        <v>274</v>
      </c>
      <c r="D54" s="21">
        <f>'2#413-王国强'!C55</f>
        <v>760</v>
      </c>
      <c r="E54" s="21">
        <f>'2#413-王国强'!D55</f>
        <v>210</v>
      </c>
      <c r="F54" s="21">
        <f>'2#413-王国强'!E55</f>
        <v>24</v>
      </c>
      <c r="G54" s="21">
        <f>'2#413-王国强'!F55</f>
        <v>0</v>
      </c>
      <c r="H54" s="21">
        <f>'2#413-王国强'!G55</f>
        <v>0</v>
      </c>
      <c r="I54" s="21">
        <f t="shared" si="0"/>
        <v>994</v>
      </c>
    </row>
    <row r="55" spans="1:9" x14ac:dyDescent="0.15">
      <c r="A55" s="35">
        <v>53</v>
      </c>
      <c r="B55" s="7" t="s">
        <v>285</v>
      </c>
      <c r="C55" s="2" t="s">
        <v>2</v>
      </c>
      <c r="D55" s="21">
        <f>'2#115-王国强'!C55</f>
        <v>4</v>
      </c>
      <c r="E55" s="21">
        <f>'2#115-王国强'!D55</f>
        <v>106</v>
      </c>
      <c r="F55" s="21">
        <f>'2#115-王国强'!E55</f>
        <v>34</v>
      </c>
      <c r="G55" s="21">
        <f>'2#115-王国强'!F55</f>
        <v>0</v>
      </c>
      <c r="H55" s="21">
        <f>'2#115-王国强'!G55</f>
        <v>0</v>
      </c>
      <c r="I55" s="21">
        <f t="shared" si="0"/>
        <v>144</v>
      </c>
    </row>
    <row r="56" spans="1:9" x14ac:dyDescent="0.15">
      <c r="A56" s="5">
        <v>54</v>
      </c>
      <c r="B56" s="7" t="s">
        <v>287</v>
      </c>
      <c r="C56" s="2" t="s">
        <v>289</v>
      </c>
      <c r="D56" s="21">
        <f>'2#321-朱汇'!C55</f>
        <v>0</v>
      </c>
      <c r="E56" s="21">
        <f>'2#321-朱汇'!D55</f>
        <v>0</v>
      </c>
      <c r="F56" s="21">
        <f>'2#321-朱汇'!E55</f>
        <v>0</v>
      </c>
      <c r="G56" s="21">
        <f>'2#321-朱汇'!F55</f>
        <v>0</v>
      </c>
      <c r="H56" s="21">
        <f>'2#321-朱汇'!G55</f>
        <v>0</v>
      </c>
      <c r="I56" s="21">
        <f t="shared" si="0"/>
        <v>0</v>
      </c>
    </row>
    <row r="57" spans="1:9" x14ac:dyDescent="0.15">
      <c r="A57" s="35">
        <v>55</v>
      </c>
      <c r="B57" s="7" t="s">
        <v>290</v>
      </c>
      <c r="C57" s="2" t="s">
        <v>292</v>
      </c>
      <c r="D57" s="21">
        <f>'2#228-赵洋'!C55</f>
        <v>882</v>
      </c>
      <c r="E57" s="21">
        <f>'2#228-赵洋'!D55</f>
        <v>324</v>
      </c>
      <c r="F57" s="21">
        <f>'2#228-赵洋'!E55</f>
        <v>26</v>
      </c>
      <c r="G57" s="21">
        <f>'2#228-赵洋'!F55</f>
        <v>0</v>
      </c>
      <c r="H57" s="21">
        <f>'2#228-赵洋'!G55</f>
        <v>0</v>
      </c>
      <c r="I57" s="21">
        <f t="shared" si="0"/>
        <v>1232</v>
      </c>
    </row>
    <row r="58" spans="1:9" x14ac:dyDescent="0.15">
      <c r="A58" s="5">
        <v>56</v>
      </c>
      <c r="B58" s="7" t="s">
        <v>303</v>
      </c>
      <c r="C58" s="2" t="s">
        <v>305</v>
      </c>
      <c r="D58" s="21">
        <f>'2#213-肖红领'!C55</f>
        <v>118</v>
      </c>
      <c r="E58" s="21">
        <f>'2#213-肖红领'!D55</f>
        <v>0</v>
      </c>
      <c r="F58" s="21">
        <f>'2#213-肖红领'!E55</f>
        <v>0</v>
      </c>
      <c r="G58" s="21">
        <f>'2#213-肖红领'!F55</f>
        <v>0</v>
      </c>
      <c r="H58" s="21">
        <f>'2#213-肖红领'!G55</f>
        <v>0</v>
      </c>
      <c r="I58" s="21">
        <f t="shared" si="0"/>
        <v>118</v>
      </c>
    </row>
    <row r="59" spans="1:9" x14ac:dyDescent="0.15">
      <c r="A59" s="35">
        <v>57</v>
      </c>
      <c r="B59" s="7" t="s">
        <v>316</v>
      </c>
      <c r="C59" s="2" t="s">
        <v>318</v>
      </c>
      <c r="D59" s="21">
        <f>'2#209-孙秀艳'!C55</f>
        <v>124</v>
      </c>
      <c r="E59" s="21">
        <f>'2#209-孙秀艳'!D55</f>
        <v>17</v>
      </c>
      <c r="F59" s="21">
        <f>'2#209-孙秀艳'!E55</f>
        <v>4</v>
      </c>
      <c r="G59" s="21">
        <f>'2#209-孙秀艳'!F55</f>
        <v>0</v>
      </c>
      <c r="H59" s="21">
        <f>'2#209-孙秀艳'!G55</f>
        <v>0</v>
      </c>
      <c r="I59" s="21">
        <f t="shared" si="0"/>
        <v>145</v>
      </c>
    </row>
    <row r="60" spans="1:9" x14ac:dyDescent="0.15">
      <c r="A60" s="5">
        <v>58</v>
      </c>
      <c r="B60" s="7" t="s">
        <v>393</v>
      </c>
      <c r="C60" s="2" t="s">
        <v>394</v>
      </c>
      <c r="D60" s="21">
        <f>'2#101'!C55</f>
        <v>0</v>
      </c>
      <c r="E60" s="21">
        <f>'2#101'!D55</f>
        <v>4</v>
      </c>
      <c r="F60" s="21">
        <f>'2#101'!E55</f>
        <v>0</v>
      </c>
      <c r="G60" s="21">
        <f>'2#101'!F55</f>
        <v>0</v>
      </c>
      <c r="H60" s="21">
        <f>'2#101'!G55</f>
        <v>0</v>
      </c>
      <c r="I60" s="21">
        <f t="shared" si="0"/>
        <v>4</v>
      </c>
    </row>
    <row r="61" spans="1:9" x14ac:dyDescent="0.15">
      <c r="A61" s="35">
        <v>59</v>
      </c>
      <c r="B61" s="7" t="s">
        <v>319</v>
      </c>
      <c r="C61" s="2" t="s">
        <v>321</v>
      </c>
      <c r="D61" s="21">
        <f>'2#101A-王欣4450'!C55</f>
        <v>179</v>
      </c>
      <c r="E61" s="21">
        <f>'2#101A-王欣4450'!D55</f>
        <v>0</v>
      </c>
      <c r="F61" s="21">
        <f>'2#101A-王欣4450'!E55</f>
        <v>0</v>
      </c>
      <c r="G61" s="21">
        <f>'2#101A-王欣4450'!F55</f>
        <v>0</v>
      </c>
      <c r="H61" s="21">
        <f>'2#101A-王欣4450'!G55</f>
        <v>0</v>
      </c>
      <c r="I61" s="21">
        <f t="shared" si="0"/>
        <v>179</v>
      </c>
    </row>
    <row r="62" spans="1:9" x14ac:dyDescent="0.15">
      <c r="A62" s="5">
        <v>60</v>
      </c>
      <c r="B62" s="7" t="s">
        <v>322</v>
      </c>
      <c r="C62" s="2" t="s">
        <v>324</v>
      </c>
      <c r="D62" s="21">
        <f>'2#102-徐波'!C55</f>
        <v>143</v>
      </c>
      <c r="E62" s="21">
        <f>'2#102-徐波'!D55</f>
        <v>0</v>
      </c>
      <c r="F62" s="21">
        <f>'2#102-徐波'!E55</f>
        <v>52</v>
      </c>
      <c r="G62" s="21">
        <f>'2#102-徐波'!F55</f>
        <v>0</v>
      </c>
      <c r="H62" s="21">
        <f>'2#102-徐波'!G55</f>
        <v>0</v>
      </c>
      <c r="I62" s="21">
        <f t="shared" si="0"/>
        <v>195</v>
      </c>
    </row>
    <row r="63" spans="1:9" x14ac:dyDescent="0.15">
      <c r="A63" s="35">
        <v>61</v>
      </c>
      <c r="B63" s="7" t="s">
        <v>325</v>
      </c>
      <c r="C63" s="2" t="s">
        <v>327</v>
      </c>
      <c r="D63" s="21">
        <f>'2#103-卓宁'!C55</f>
        <v>0</v>
      </c>
      <c r="E63" s="21">
        <f>'2#103-卓宁'!D55</f>
        <v>0</v>
      </c>
      <c r="F63" s="21">
        <f>'2#103-卓宁'!E55</f>
        <v>0</v>
      </c>
      <c r="G63" s="21">
        <f>'2#103-卓宁'!F55</f>
        <v>0</v>
      </c>
      <c r="H63" s="21">
        <f>'2#103-卓宁'!G55</f>
        <v>10.4</v>
      </c>
      <c r="I63" s="21">
        <f t="shared" si="0"/>
        <v>10.4</v>
      </c>
    </row>
    <row r="64" spans="1:9" x14ac:dyDescent="0.15">
      <c r="A64" s="5">
        <v>62</v>
      </c>
      <c r="B64" s="7" t="s">
        <v>331</v>
      </c>
      <c r="C64" s="2" t="s">
        <v>329</v>
      </c>
      <c r="D64" s="21">
        <f>'2号楼113-王海龙'!C55</f>
        <v>124</v>
      </c>
      <c r="E64" s="21">
        <f>'2号楼113-王海龙'!D55</f>
        <v>154</v>
      </c>
      <c r="F64" s="21">
        <f>'2号楼113-王海龙'!E55</f>
        <v>0</v>
      </c>
      <c r="G64" s="21">
        <f>'2号楼113-王海龙'!F55</f>
        <v>0</v>
      </c>
      <c r="H64" s="21">
        <f>'2号楼113-王海龙'!G55</f>
        <v>0</v>
      </c>
      <c r="I64" s="21">
        <f t="shared" si="0"/>
        <v>278</v>
      </c>
    </row>
    <row r="65" spans="1:9" x14ac:dyDescent="0.15">
      <c r="A65" s="5">
        <v>63</v>
      </c>
      <c r="B65" s="7" t="s">
        <v>376</v>
      </c>
      <c r="C65" s="37" t="s">
        <v>450</v>
      </c>
      <c r="D65" s="21">
        <f>研究所!C55</f>
        <v>35</v>
      </c>
      <c r="E65" s="21"/>
      <c r="F65" s="21">
        <f>研究所!E55</f>
        <v>6</v>
      </c>
      <c r="G65" s="21">
        <f>研究所!F55</f>
        <v>18</v>
      </c>
      <c r="H65" s="21"/>
      <c r="I65" s="21">
        <f t="shared" si="0"/>
        <v>59</v>
      </c>
    </row>
    <row r="66" spans="1:9" x14ac:dyDescent="0.15">
      <c r="A66" s="40" t="s">
        <v>13</v>
      </c>
      <c r="B66" s="41"/>
      <c r="C66" s="42"/>
      <c r="D66" s="21">
        <f>SUM(D3:D65)</f>
        <v>22188</v>
      </c>
      <c r="E66" s="21">
        <f>SUM(E3:E65)</f>
        <v>2017</v>
      </c>
      <c r="F66" s="21">
        <f>SUM(F3:F65)</f>
        <v>2129</v>
      </c>
      <c r="G66" s="21">
        <f>SUM(G3:G65)</f>
        <v>1863</v>
      </c>
      <c r="H66" s="21">
        <f>SUM(H3:H65)</f>
        <v>150.6</v>
      </c>
      <c r="I66" s="21"/>
    </row>
  </sheetData>
  <mergeCells count="2">
    <mergeCell ref="A1:I1"/>
    <mergeCell ref="A66:C66"/>
  </mergeCells>
  <phoneticPr fontId="1" type="noConversion"/>
  <hyperlinks>
    <hyperlink ref="B6" location="'锅炉房西北角-梁浩'!A1" display="锅炉房西北角"/>
    <hyperlink ref="B7" location="'16号建筑-卢超'!A1" display="16号建筑"/>
    <hyperlink ref="B8" location="'4#207-王伟、王海、姚威振'!A1" display="4#207"/>
    <hyperlink ref="B10" location="'4#209-金鹏'!A1" display="4#209"/>
    <hyperlink ref="B11" location="'单晶楼-齐爱谊 4079'!A1" display="单晶楼"/>
    <hyperlink ref="B12" location="'7#112-王磊 4506-15'!A1" display="7#112 "/>
    <hyperlink ref="B14" location="'5#6层-林楠 4051'!A1" display="5#6层"/>
    <hyperlink ref="B16" location="'5#3层西区-周代兵、贺卫利'!A1" display="5#3层西区"/>
    <hyperlink ref="B17" location="'5#2层西201-任明朔'!A1" display="5#2层西201"/>
    <hyperlink ref="B3" location="'9号155-葛祖祥'!A1" display="9号155"/>
    <hyperlink ref="B4" location="'9号建筑103-刘元辉'!A1" display="9号建筑103"/>
    <hyperlink ref="B18" location="'5#2层东-林楠'!A1" display="5#2层东"/>
    <hyperlink ref="B19" location="'3#1层东区-刑波'!A1" display="3#1层东区"/>
    <hyperlink ref="B20" location="'3#1层西区-刑波'!A1" display="3#1层西区"/>
    <hyperlink ref="B21" location="'3#2层西区-王兵 5361'!A1" display="3#2层西区"/>
    <hyperlink ref="B22" location="'3#2层东-刘珩'!A1" display="3#2层东"/>
    <hyperlink ref="B24" location="'1#627-熊壮'!A1" display="1#627"/>
    <hyperlink ref="B25" location="'1#615-刘孔、吴玉林、岳世忠'!A1" display="1#615"/>
    <hyperlink ref="B26" location="'1#609-黄义征'!A1" display="1#609"/>
    <hyperlink ref="B27" location="'1#529-韩勤'!A1" display="1#529"/>
    <hyperlink ref="B28" location="'1#525-杨晓伟'!A1" display="1#525"/>
    <hyperlink ref="B29" location="'1#402B-杨老师'!A1" display="1#402B"/>
    <hyperlink ref="B30" location="'1#317-肖金龙、胡碧玮、张振宁、董重'!A1" display="1#317"/>
    <hyperlink ref="B31" location="'1#230-肖金龙、胡碧玮、张振宁、董重'!A1" display="1#230"/>
    <hyperlink ref="B32" location="'1#211-肖金龙、胡碧玮、张振宁、董重 '!A1" display="1#211"/>
    <hyperlink ref="B33" location="'1#307-许老师'!A1" display="1#307"/>
    <hyperlink ref="B34" location="'1#303A-段俐宏、耿立妍、唐永升'!A1" display="1#303A"/>
    <hyperlink ref="B38" location="'1#111-贾龙4848'!A1" display="1#111"/>
    <hyperlink ref="B40" location="'1#122-陈润'!A1" display="1#122"/>
    <hyperlink ref="B47" location="'2#516-辛凯耀'!A1" display="2#516"/>
    <hyperlink ref="B48" location="'2#515A-王海龙'!A1" display="2#515A"/>
    <hyperlink ref="B49" location="'2#507-骆老师'!A1" display="2#507"/>
    <hyperlink ref="B50" location="'2#504-娄正、刘雄华、王晓峰'!A1" display="2#504"/>
    <hyperlink ref="B52" location="'2#504D-张恩泽'!A1" display="2#504D"/>
    <hyperlink ref="B53" location="'2#409-李健、吴刚'!A1" display="2#409"/>
    <hyperlink ref="B54" location="'2#413-王国强'!A1" display="2#413"/>
    <hyperlink ref="B55" location="'2#115-王国强'!A1" display="2#115"/>
    <hyperlink ref="B56" location="'2#321-朱汇'!A1" display="2#321"/>
    <hyperlink ref="B57" location="'2#228-赵洋'!A1" display="2#228"/>
    <hyperlink ref="B58" location="'2#213-肖红领'!A1" display="2#213"/>
    <hyperlink ref="B59" location="'2#209-孙秀艳'!A1" display="2#209"/>
    <hyperlink ref="B61" location="'2#101A-王欣4450'!A1" display="2#101A"/>
    <hyperlink ref="B62" location="'2#102-徐波'!A1" display="2#102"/>
    <hyperlink ref="B63" location="'2#103-卓宁'!A1" display="2#103"/>
    <hyperlink ref="B64" location="'2号楼113-王海龙'!A1" display="2号楼113"/>
    <hyperlink ref="B39" location="'1#111A'!A1" display="1#111A"/>
    <hyperlink ref="B51" location="'2#504B'!A1" display="2#504B"/>
    <hyperlink ref="B9" location="'4#208'!A1" display="4#208"/>
    <hyperlink ref="B46" location="'2#104'!A1" display="2#104"/>
    <hyperlink ref="B41" location="'1#102'!A1" display="1#102"/>
    <hyperlink ref="B45" location="'2#323'!A1" display="2#323"/>
    <hyperlink ref="B44" location="'2#514'!A1" display="2#514"/>
    <hyperlink ref="B23" location="'1#612'!A1" display="1#612"/>
    <hyperlink ref="B13" location="'5#301C'!A1" display="5#301C"/>
    <hyperlink ref="B43" location="'2#114'!A1" display="2#114"/>
    <hyperlink ref="B60" location="'2#101'!A1" display="2#101"/>
    <hyperlink ref="B42" location="'2#117'!A1" display="2#117"/>
    <hyperlink ref="B15" location="'5#3层东区-梁平'!A1" display="5#3层东区"/>
    <hyperlink ref="B5" location="'9号154'!A1" display="9号154"/>
    <hyperlink ref="B35" location="'1#203'!A1" display="1#203"/>
    <hyperlink ref="B36" location="'1#205'!A1" display="1#205"/>
    <hyperlink ref="B37" location="'1#203A-205'!A1" display="1#203A-205"/>
    <hyperlink ref="B65" location="研究所!A1" display="研究所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326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>
        <v>10.4</v>
      </c>
      <c r="H7" s="8">
        <f t="shared" si="0"/>
        <v>10.4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0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10.4</v>
      </c>
      <c r="H55" s="14">
        <f t="shared" si="2"/>
        <v>10.4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323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>
        <v>19</v>
      </c>
      <c r="D3" s="12"/>
      <c r="E3" s="12">
        <v>13</v>
      </c>
      <c r="F3" s="12"/>
      <c r="G3" s="12"/>
      <c r="H3" s="8">
        <f t="shared" ref="H3:H34" si="0">SUM(C3:G3)</f>
        <v>32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24"/>
      <c r="E6" s="29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5"/>
      <c r="E7" s="12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5"/>
      <c r="E8" s="12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>
        <v>7</v>
      </c>
      <c r="D10" s="24"/>
      <c r="E10" s="24">
        <v>6</v>
      </c>
      <c r="F10" s="24"/>
      <c r="G10" s="24"/>
      <c r="H10" s="8">
        <f t="shared" si="0"/>
        <v>13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>
        <v>49</v>
      </c>
      <c r="D19" s="24"/>
      <c r="E19" s="24"/>
      <c r="F19" s="24"/>
      <c r="G19" s="24"/>
      <c r="H19" s="8">
        <f t="shared" si="0"/>
        <v>49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>
        <v>5</v>
      </c>
      <c r="D25" s="24"/>
      <c r="E25" s="24">
        <v>5</v>
      </c>
      <c r="F25" s="24"/>
      <c r="G25" s="24"/>
      <c r="H25" s="8">
        <f t="shared" si="0"/>
        <v>10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>
        <v>18</v>
      </c>
      <c r="D28" s="24"/>
      <c r="E28" s="24"/>
      <c r="F28" s="24"/>
      <c r="G28" s="24"/>
      <c r="H28" s="8">
        <f t="shared" si="0"/>
        <v>18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>
        <v>10</v>
      </c>
      <c r="D31" s="24"/>
      <c r="E31" s="24">
        <v>3</v>
      </c>
      <c r="F31" s="24"/>
      <c r="G31" s="24"/>
      <c r="H31" s="8">
        <f t="shared" si="0"/>
        <v>13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>
        <v>6</v>
      </c>
      <c r="F34" s="24"/>
      <c r="G34" s="24"/>
      <c r="H34" s="8">
        <f t="shared" si="0"/>
        <v>6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>
        <v>6</v>
      </c>
      <c r="F37" s="24"/>
      <c r="G37" s="24"/>
      <c r="H37" s="8">
        <f t="shared" si="1"/>
        <v>6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>
        <v>23</v>
      </c>
      <c r="D39" s="24"/>
      <c r="E39" s="24"/>
      <c r="F39" s="24"/>
      <c r="G39" s="24"/>
      <c r="H39" s="8">
        <f t="shared" si="1"/>
        <v>23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>
        <v>13</v>
      </c>
      <c r="F41" s="24"/>
      <c r="G41" s="24"/>
      <c r="H41" s="8">
        <f t="shared" si="1"/>
        <v>13</v>
      </c>
    </row>
    <row r="42" spans="1:8" ht="15.95" customHeight="1" x14ac:dyDescent="0.15">
      <c r="A42" s="10" t="s">
        <v>45</v>
      </c>
      <c r="B42" s="17">
        <v>20231117</v>
      </c>
      <c r="C42" s="24">
        <v>12</v>
      </c>
      <c r="D42" s="24"/>
      <c r="E42" s="24"/>
      <c r="F42" s="24"/>
      <c r="G42" s="24"/>
      <c r="H42" s="8">
        <f t="shared" si="1"/>
        <v>12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143</v>
      </c>
      <c r="D55" s="13">
        <f t="shared" si="2"/>
        <v>0</v>
      </c>
      <c r="E55" s="13">
        <f t="shared" si="2"/>
        <v>52</v>
      </c>
      <c r="F55" s="13">
        <f t="shared" si="2"/>
        <v>0</v>
      </c>
      <c r="G55" s="13">
        <f t="shared" si="2"/>
        <v>0</v>
      </c>
      <c r="H55" s="14">
        <f t="shared" si="2"/>
        <v>195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0"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395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380</v>
      </c>
      <c r="B2" s="12" t="s">
        <v>381</v>
      </c>
      <c r="C2" s="11" t="s">
        <v>382</v>
      </c>
      <c r="D2" s="11" t="s">
        <v>383</v>
      </c>
      <c r="E2" s="11" t="s">
        <v>384</v>
      </c>
      <c r="F2" s="11" t="s">
        <v>385</v>
      </c>
      <c r="G2" s="12" t="s">
        <v>386</v>
      </c>
      <c r="H2" s="11" t="s">
        <v>387</v>
      </c>
    </row>
    <row r="3" spans="1:8" ht="15.95" customHeight="1" x14ac:dyDescent="0.15">
      <c r="A3" s="10" t="s">
        <v>388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25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5"/>
      <c r="E7" s="12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>
        <v>4</v>
      </c>
      <c r="E33" s="24"/>
      <c r="F33" s="24"/>
      <c r="G33" s="24"/>
      <c r="H33" s="8">
        <f t="shared" si="0"/>
        <v>4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389</v>
      </c>
      <c r="B55" s="45"/>
      <c r="C55" s="13">
        <f t="shared" ref="C55:H55" si="2">SUM(C3:C54)</f>
        <v>0</v>
      </c>
      <c r="D55" s="13">
        <f t="shared" si="2"/>
        <v>4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0" zoomScale="90" zoomScaleNormal="90" workbookViewId="0">
      <selection activeCell="C18" sqref="C18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320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>
        <v>18</v>
      </c>
      <c r="D3" s="12"/>
      <c r="E3" s="12"/>
      <c r="F3" s="12"/>
      <c r="G3" s="12"/>
      <c r="H3" s="8">
        <f t="shared" ref="H3:H34" si="0">SUM(C3:G3)</f>
        <v>18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25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5"/>
      <c r="E7" s="12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>
        <v>24</v>
      </c>
      <c r="D14" s="24"/>
      <c r="E14" s="24"/>
      <c r="F14" s="24"/>
      <c r="G14" s="24"/>
      <c r="H14" s="8">
        <f t="shared" si="0"/>
        <v>24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>
        <v>7</v>
      </c>
      <c r="D18" s="24"/>
      <c r="E18" s="24"/>
      <c r="F18" s="24"/>
      <c r="G18" s="24"/>
      <c r="H18" s="8">
        <f t="shared" si="0"/>
        <v>7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>
        <v>115</v>
      </c>
      <c r="D27" s="24"/>
      <c r="E27" s="24"/>
      <c r="F27" s="24"/>
      <c r="G27" s="24"/>
      <c r="H27" s="8">
        <f t="shared" si="0"/>
        <v>115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>
        <v>15</v>
      </c>
      <c r="D36" s="24"/>
      <c r="E36" s="24"/>
      <c r="F36" s="24"/>
      <c r="G36" s="24"/>
      <c r="H36" s="8">
        <f t="shared" si="1"/>
        <v>15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179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179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6" zoomScale="90" zoomScaleNormal="90" workbookViewId="0">
      <selection activeCell="F10" sqref="F10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317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306</v>
      </c>
      <c r="B2" s="12" t="s">
        <v>307</v>
      </c>
      <c r="C2" s="11" t="s">
        <v>308</v>
      </c>
      <c r="D2" s="11" t="s">
        <v>309</v>
      </c>
      <c r="E2" s="11" t="s">
        <v>310</v>
      </c>
      <c r="F2" s="11" t="s">
        <v>311</v>
      </c>
      <c r="G2" s="12" t="s">
        <v>312</v>
      </c>
      <c r="H2" s="11" t="s">
        <v>313</v>
      </c>
    </row>
    <row r="3" spans="1:8" ht="15.95" customHeight="1" x14ac:dyDescent="0.15">
      <c r="A3" s="10" t="s">
        <v>314</v>
      </c>
      <c r="B3" s="15">
        <v>20230106</v>
      </c>
      <c r="C3" s="12">
        <v>10</v>
      </c>
      <c r="D3" s="12"/>
      <c r="E3" s="12"/>
      <c r="F3" s="12"/>
      <c r="G3" s="12"/>
      <c r="H3" s="8">
        <f t="shared" ref="H3:H34" si="0">SUM(C3:G3)</f>
        <v>10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>
        <v>7</v>
      </c>
      <c r="D6" s="12"/>
      <c r="E6" s="12"/>
      <c r="F6" s="12"/>
      <c r="G6" s="12"/>
      <c r="H6" s="8">
        <f t="shared" si="0"/>
        <v>7</v>
      </c>
    </row>
    <row r="7" spans="1:8" ht="15.95" customHeight="1" x14ac:dyDescent="0.15">
      <c r="A7" s="10" t="s">
        <v>73</v>
      </c>
      <c r="B7" s="17">
        <v>20230210</v>
      </c>
      <c r="C7" s="24"/>
      <c r="D7" s="25"/>
      <c r="E7" s="12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5"/>
      <c r="E8" s="12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>
        <v>10</v>
      </c>
      <c r="D9" s="12"/>
      <c r="E9" s="12"/>
      <c r="F9" s="24"/>
      <c r="G9" s="24"/>
      <c r="H9" s="8">
        <f t="shared" si="0"/>
        <v>10</v>
      </c>
    </row>
    <row r="10" spans="1:8" ht="15.95" customHeight="1" x14ac:dyDescent="0.15">
      <c r="A10" s="10" t="s">
        <v>76</v>
      </c>
      <c r="B10" s="17">
        <v>20230303</v>
      </c>
      <c r="C10" s="24"/>
      <c r="D10" s="12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>
        <v>11</v>
      </c>
      <c r="D13" s="24"/>
      <c r="E13" s="24"/>
      <c r="F13" s="24"/>
      <c r="G13" s="24"/>
      <c r="H13" s="8">
        <f t="shared" si="0"/>
        <v>11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>
        <v>9</v>
      </c>
      <c r="D16" s="24"/>
      <c r="E16" s="24"/>
      <c r="F16" s="24"/>
      <c r="G16" s="24"/>
      <c r="H16" s="8">
        <f t="shared" si="0"/>
        <v>9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>
        <v>13</v>
      </c>
      <c r="D18" s="24">
        <v>14</v>
      </c>
      <c r="E18" s="24"/>
      <c r="F18" s="24"/>
      <c r="G18" s="24"/>
      <c r="H18" s="8">
        <f t="shared" si="0"/>
        <v>27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>
        <v>10</v>
      </c>
      <c r="D21" s="24"/>
      <c r="E21" s="24"/>
      <c r="F21" s="24"/>
      <c r="G21" s="24"/>
      <c r="H21" s="8">
        <f t="shared" si="0"/>
        <v>10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>
        <v>6</v>
      </c>
      <c r="D25" s="24"/>
      <c r="E25" s="24"/>
      <c r="F25" s="24"/>
      <c r="G25" s="24"/>
      <c r="H25" s="8">
        <f t="shared" si="0"/>
        <v>6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>
        <v>18</v>
      </c>
      <c r="D27" s="24"/>
      <c r="E27" s="24"/>
      <c r="F27" s="24"/>
      <c r="G27" s="24"/>
      <c r="H27" s="8">
        <f t="shared" si="0"/>
        <v>18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>
        <v>14</v>
      </c>
      <c r="D34" s="24"/>
      <c r="E34" s="24"/>
      <c r="F34" s="24"/>
      <c r="G34" s="24"/>
      <c r="H34" s="8">
        <f t="shared" si="0"/>
        <v>14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>
        <v>12</v>
      </c>
      <c r="D37" s="24">
        <v>3</v>
      </c>
      <c r="E37" s="24">
        <v>4</v>
      </c>
      <c r="F37" s="24"/>
      <c r="G37" s="24"/>
      <c r="H37" s="8">
        <f t="shared" si="1"/>
        <v>19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>
        <v>4</v>
      </c>
      <c r="D41" s="24"/>
      <c r="E41" s="24"/>
      <c r="F41" s="24"/>
      <c r="G41" s="24"/>
      <c r="H41" s="8">
        <f t="shared" si="1"/>
        <v>4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315</v>
      </c>
      <c r="B55" s="45"/>
      <c r="C55" s="13">
        <f t="shared" ref="C55:H55" si="2">SUM(C3:C54)</f>
        <v>124</v>
      </c>
      <c r="D55" s="13">
        <f t="shared" si="2"/>
        <v>17</v>
      </c>
      <c r="E55" s="13">
        <f t="shared" si="2"/>
        <v>4</v>
      </c>
      <c r="F55" s="13">
        <f t="shared" si="2"/>
        <v>0</v>
      </c>
      <c r="G55" s="13">
        <f t="shared" si="2"/>
        <v>0</v>
      </c>
      <c r="H55" s="14">
        <f t="shared" si="2"/>
        <v>145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="90" zoomScaleNormal="90" workbookViewId="0">
      <selection activeCell="F9" sqref="F9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304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293</v>
      </c>
      <c r="B2" s="12" t="s">
        <v>294</v>
      </c>
      <c r="C2" s="11" t="s">
        <v>295</v>
      </c>
      <c r="D2" s="11" t="s">
        <v>296</v>
      </c>
      <c r="E2" s="11" t="s">
        <v>297</v>
      </c>
      <c r="F2" s="11" t="s">
        <v>298</v>
      </c>
      <c r="G2" s="12" t="s">
        <v>299</v>
      </c>
      <c r="H2" s="11" t="s">
        <v>300</v>
      </c>
    </row>
    <row r="3" spans="1:8" ht="15.95" customHeight="1" x14ac:dyDescent="0.15">
      <c r="A3" s="10" t="s">
        <v>301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25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>
        <v>7</v>
      </c>
      <c r="D15" s="24"/>
      <c r="E15" s="24"/>
      <c r="F15" s="24"/>
      <c r="G15" s="24"/>
      <c r="H15" s="8">
        <f t="shared" si="0"/>
        <v>7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>
        <v>48</v>
      </c>
      <c r="D18" s="24"/>
      <c r="E18" s="24"/>
      <c r="F18" s="24"/>
      <c r="G18" s="24"/>
      <c r="H18" s="8">
        <f t="shared" si="0"/>
        <v>48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>
        <v>10</v>
      </c>
      <c r="D21" s="24"/>
      <c r="E21" s="24"/>
      <c r="F21" s="24"/>
      <c r="G21" s="24"/>
      <c r="H21" s="8">
        <f t="shared" si="0"/>
        <v>10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>
        <v>17</v>
      </c>
      <c r="D25" s="24"/>
      <c r="E25" s="24"/>
      <c r="F25" s="24"/>
      <c r="G25" s="24"/>
      <c r="H25" s="8">
        <f t="shared" si="0"/>
        <v>17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>
        <v>12</v>
      </c>
      <c r="D37" s="24"/>
      <c r="E37" s="24"/>
      <c r="F37" s="24"/>
      <c r="G37" s="24"/>
      <c r="H37" s="8">
        <f t="shared" si="1"/>
        <v>12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>
        <v>24</v>
      </c>
      <c r="D40" s="24"/>
      <c r="E40" s="24"/>
      <c r="F40" s="24"/>
      <c r="G40" s="24"/>
      <c r="H40" s="8">
        <f t="shared" si="1"/>
        <v>24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302</v>
      </c>
      <c r="B55" s="45"/>
      <c r="C55" s="13">
        <f t="shared" ref="C55:H55" si="2">SUM(C3:C54)</f>
        <v>118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118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="90" zoomScaleNormal="90" workbookViewId="0">
      <selection activeCell="D43" sqref="D43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291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195</v>
      </c>
      <c r="B2" s="12" t="s">
        <v>196</v>
      </c>
      <c r="C2" s="11" t="s">
        <v>197</v>
      </c>
      <c r="D2" s="11" t="s">
        <v>198</v>
      </c>
      <c r="E2" s="11" t="s">
        <v>199</v>
      </c>
      <c r="F2" s="11" t="s">
        <v>200</v>
      </c>
      <c r="G2" s="12" t="s">
        <v>201</v>
      </c>
      <c r="H2" s="11" t="s">
        <v>202</v>
      </c>
    </row>
    <row r="3" spans="1:8" ht="15.95" customHeight="1" x14ac:dyDescent="0.15">
      <c r="A3" s="10" t="s">
        <v>203</v>
      </c>
      <c r="B3" s="15">
        <v>20230106</v>
      </c>
      <c r="C3" s="12">
        <v>52</v>
      </c>
      <c r="D3" s="12">
        <v>15</v>
      </c>
      <c r="E3" s="12">
        <v>6</v>
      </c>
      <c r="F3" s="12"/>
      <c r="G3" s="12"/>
      <c r="H3" s="8">
        <f t="shared" ref="H3:H34" si="0">SUM(C3:G3)</f>
        <v>73</v>
      </c>
    </row>
    <row r="4" spans="1:8" ht="15.95" customHeight="1" x14ac:dyDescent="0.15">
      <c r="A4" s="10" t="s">
        <v>70</v>
      </c>
      <c r="B4" s="15">
        <v>20230113</v>
      </c>
      <c r="C4" s="12">
        <v>4</v>
      </c>
      <c r="D4" s="12">
        <v>2</v>
      </c>
      <c r="E4" s="12"/>
      <c r="F4" s="12"/>
      <c r="G4" s="12"/>
      <c r="H4" s="8">
        <f t="shared" si="0"/>
        <v>6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>
        <v>12</v>
      </c>
      <c r="D6" s="12">
        <v>3</v>
      </c>
      <c r="E6" s="12"/>
      <c r="F6" s="12"/>
      <c r="G6" s="12"/>
      <c r="H6" s="8">
        <f t="shared" si="0"/>
        <v>15</v>
      </c>
    </row>
    <row r="7" spans="1:8" ht="15.95" customHeight="1" x14ac:dyDescent="0.15">
      <c r="A7" s="10" t="s">
        <v>73</v>
      </c>
      <c r="B7" s="17">
        <v>20230210</v>
      </c>
      <c r="C7" s="24">
        <v>40</v>
      </c>
      <c r="D7" s="24">
        <v>12</v>
      </c>
      <c r="E7" s="24"/>
      <c r="F7" s="24"/>
      <c r="G7" s="24"/>
      <c r="H7" s="8">
        <f t="shared" si="0"/>
        <v>52</v>
      </c>
    </row>
    <row r="8" spans="1:8" ht="15.95" customHeight="1" x14ac:dyDescent="0.15">
      <c r="A8" s="10" t="s">
        <v>74</v>
      </c>
      <c r="B8" s="17">
        <v>20230217</v>
      </c>
      <c r="C8" s="24">
        <v>7</v>
      </c>
      <c r="D8" s="24">
        <v>10</v>
      </c>
      <c r="E8" s="24"/>
      <c r="F8" s="24"/>
      <c r="G8" s="24"/>
      <c r="H8" s="8">
        <f t="shared" si="0"/>
        <v>17</v>
      </c>
    </row>
    <row r="9" spans="1:8" ht="15.95" customHeight="1" x14ac:dyDescent="0.15">
      <c r="A9" s="10" t="s">
        <v>75</v>
      </c>
      <c r="B9" s="17">
        <v>20230224</v>
      </c>
      <c r="C9" s="24">
        <v>26</v>
      </c>
      <c r="D9" s="24">
        <v>9</v>
      </c>
      <c r="E9" s="24"/>
      <c r="F9" s="24"/>
      <c r="G9" s="24"/>
      <c r="H9" s="8">
        <f t="shared" si="0"/>
        <v>35</v>
      </c>
    </row>
    <row r="10" spans="1:8" ht="15.95" customHeight="1" x14ac:dyDescent="0.15">
      <c r="A10" s="10" t="s">
        <v>76</v>
      </c>
      <c r="B10" s="17">
        <v>20230303</v>
      </c>
      <c r="C10" s="24">
        <v>13</v>
      </c>
      <c r="D10" s="24">
        <v>8</v>
      </c>
      <c r="E10" s="24">
        <v>2</v>
      </c>
      <c r="F10" s="24"/>
      <c r="G10" s="24"/>
      <c r="H10" s="8">
        <f t="shared" si="0"/>
        <v>23</v>
      </c>
    </row>
    <row r="11" spans="1:8" ht="15.95" customHeight="1" x14ac:dyDescent="0.15">
      <c r="A11" s="10" t="s">
        <v>77</v>
      </c>
      <c r="B11" s="17">
        <v>20230310</v>
      </c>
      <c r="C11" s="24">
        <v>19</v>
      </c>
      <c r="D11" s="26">
        <v>13</v>
      </c>
      <c r="E11" s="12"/>
      <c r="F11" s="24"/>
      <c r="G11" s="24"/>
      <c r="H11" s="8">
        <f t="shared" si="0"/>
        <v>32</v>
      </c>
    </row>
    <row r="12" spans="1:8" ht="15.95" customHeight="1" x14ac:dyDescent="0.15">
      <c r="A12" s="10" t="s">
        <v>15</v>
      </c>
      <c r="B12" s="17">
        <v>20230317</v>
      </c>
      <c r="C12" s="24">
        <v>72</v>
      </c>
      <c r="D12" s="26">
        <v>15</v>
      </c>
      <c r="E12" s="12"/>
      <c r="F12" s="24"/>
      <c r="G12" s="24"/>
      <c r="H12" s="8">
        <f t="shared" si="0"/>
        <v>87</v>
      </c>
    </row>
    <row r="13" spans="1:8" ht="15.95" customHeight="1" x14ac:dyDescent="0.15">
      <c r="A13" s="10" t="s">
        <v>16</v>
      </c>
      <c r="B13" s="17">
        <v>20230324</v>
      </c>
      <c r="C13" s="24">
        <v>19</v>
      </c>
      <c r="D13" s="12">
        <v>18</v>
      </c>
      <c r="E13" s="12"/>
      <c r="F13" s="24"/>
      <c r="G13" s="24"/>
      <c r="H13" s="8">
        <f t="shared" si="0"/>
        <v>37</v>
      </c>
    </row>
    <row r="14" spans="1:8" ht="15.95" customHeight="1" x14ac:dyDescent="0.15">
      <c r="A14" s="10" t="s">
        <v>17</v>
      </c>
      <c r="B14" s="17">
        <v>20230331</v>
      </c>
      <c r="C14" s="24">
        <v>31</v>
      </c>
      <c r="D14" s="12">
        <v>8</v>
      </c>
      <c r="E14" s="12"/>
      <c r="F14" s="24"/>
      <c r="G14" s="24"/>
      <c r="H14" s="8">
        <f t="shared" si="0"/>
        <v>39</v>
      </c>
    </row>
    <row r="15" spans="1:8" ht="15.95" customHeight="1" x14ac:dyDescent="0.15">
      <c r="A15" s="10" t="s">
        <v>18</v>
      </c>
      <c r="B15" s="17">
        <v>20230407</v>
      </c>
      <c r="C15" s="24">
        <v>16</v>
      </c>
      <c r="D15" s="24">
        <v>13</v>
      </c>
      <c r="E15" s="24"/>
      <c r="F15" s="24"/>
      <c r="G15" s="24"/>
      <c r="H15" s="8">
        <f t="shared" si="0"/>
        <v>29</v>
      </c>
    </row>
    <row r="16" spans="1:8" ht="15.95" customHeight="1" x14ac:dyDescent="0.15">
      <c r="A16" s="10" t="s">
        <v>19</v>
      </c>
      <c r="B16" s="17">
        <v>20230414</v>
      </c>
      <c r="C16" s="24">
        <v>15</v>
      </c>
      <c r="D16" s="24">
        <v>9</v>
      </c>
      <c r="E16" s="24"/>
      <c r="F16" s="24"/>
      <c r="G16" s="24"/>
      <c r="H16" s="8">
        <f t="shared" si="0"/>
        <v>24</v>
      </c>
    </row>
    <row r="17" spans="1:8" ht="15.95" customHeight="1" x14ac:dyDescent="0.15">
      <c r="A17" s="10" t="s">
        <v>20</v>
      </c>
      <c r="B17" s="17">
        <v>20230421</v>
      </c>
      <c r="C17" s="24">
        <v>24</v>
      </c>
      <c r="D17" s="24">
        <v>9</v>
      </c>
      <c r="E17" s="24"/>
      <c r="F17" s="24"/>
      <c r="G17" s="24"/>
      <c r="H17" s="8">
        <f t="shared" si="0"/>
        <v>33</v>
      </c>
    </row>
    <row r="18" spans="1:8" ht="15.95" customHeight="1" x14ac:dyDescent="0.15">
      <c r="A18" s="10" t="s">
        <v>21</v>
      </c>
      <c r="B18" s="17">
        <v>20230428</v>
      </c>
      <c r="C18" s="24">
        <v>15</v>
      </c>
      <c r="D18" s="24">
        <v>12</v>
      </c>
      <c r="E18" s="24"/>
      <c r="F18" s="24"/>
      <c r="G18" s="24"/>
      <c r="H18" s="8">
        <f t="shared" si="0"/>
        <v>27</v>
      </c>
    </row>
    <row r="19" spans="1:8" ht="15.95" customHeight="1" x14ac:dyDescent="0.15">
      <c r="A19" s="10" t="s">
        <v>22</v>
      </c>
      <c r="B19" s="17">
        <v>20230512</v>
      </c>
      <c r="C19" s="24">
        <v>48</v>
      </c>
      <c r="D19" s="24">
        <v>16</v>
      </c>
      <c r="E19" s="24">
        <v>3</v>
      </c>
      <c r="F19" s="24"/>
      <c r="G19" s="24"/>
      <c r="H19" s="8">
        <f t="shared" si="0"/>
        <v>67</v>
      </c>
    </row>
    <row r="20" spans="1:8" ht="15.95" customHeight="1" x14ac:dyDescent="0.15">
      <c r="A20" s="10" t="s">
        <v>23</v>
      </c>
      <c r="B20" s="17">
        <v>20230519</v>
      </c>
      <c r="C20" s="24">
        <v>31</v>
      </c>
      <c r="D20" s="24">
        <v>4</v>
      </c>
      <c r="E20" s="24"/>
      <c r="F20" s="24"/>
      <c r="G20" s="24"/>
      <c r="H20" s="8">
        <f t="shared" si="0"/>
        <v>35</v>
      </c>
    </row>
    <row r="21" spans="1:8" ht="15.95" customHeight="1" x14ac:dyDescent="0.15">
      <c r="A21" s="10" t="s">
        <v>24</v>
      </c>
      <c r="B21" s="17">
        <v>20230526</v>
      </c>
      <c r="C21" s="24">
        <v>16</v>
      </c>
      <c r="D21" s="24">
        <v>16</v>
      </c>
      <c r="E21" s="24"/>
      <c r="F21" s="24"/>
      <c r="G21" s="24"/>
      <c r="H21" s="8">
        <f t="shared" si="0"/>
        <v>32</v>
      </c>
    </row>
    <row r="22" spans="1:8" ht="15.95" customHeight="1" x14ac:dyDescent="0.15">
      <c r="A22" s="10" t="s">
        <v>25</v>
      </c>
      <c r="B22" s="17">
        <v>20230602</v>
      </c>
      <c r="C22" s="24">
        <v>13</v>
      </c>
      <c r="D22" s="24">
        <v>5</v>
      </c>
      <c r="E22" s="24"/>
      <c r="F22" s="24"/>
      <c r="G22" s="24"/>
      <c r="H22" s="8">
        <f t="shared" si="0"/>
        <v>18</v>
      </c>
    </row>
    <row r="23" spans="1:8" ht="15.95" customHeight="1" x14ac:dyDescent="0.15">
      <c r="A23" s="10" t="s">
        <v>26</v>
      </c>
      <c r="B23" s="17">
        <v>20230609</v>
      </c>
      <c r="C23" s="24">
        <v>18</v>
      </c>
      <c r="D23" s="24">
        <v>5</v>
      </c>
      <c r="E23" s="24"/>
      <c r="F23" s="24"/>
      <c r="G23" s="24"/>
      <c r="H23" s="8">
        <f t="shared" si="0"/>
        <v>23</v>
      </c>
    </row>
    <row r="24" spans="1:8" ht="15.95" customHeight="1" x14ac:dyDescent="0.15">
      <c r="A24" s="10" t="s">
        <v>27</v>
      </c>
      <c r="B24" s="17">
        <v>20230616</v>
      </c>
      <c r="C24" s="24">
        <v>15</v>
      </c>
      <c r="D24" s="24">
        <v>6</v>
      </c>
      <c r="E24" s="24"/>
      <c r="F24" s="24"/>
      <c r="G24" s="24"/>
      <c r="H24" s="8">
        <f t="shared" si="0"/>
        <v>21</v>
      </c>
    </row>
    <row r="25" spans="1:8" ht="15.95" customHeight="1" x14ac:dyDescent="0.15">
      <c r="A25" s="10" t="s">
        <v>28</v>
      </c>
      <c r="B25" s="17">
        <v>20230630</v>
      </c>
      <c r="C25" s="24">
        <v>19</v>
      </c>
      <c r="D25" s="24">
        <v>12</v>
      </c>
      <c r="E25" s="24"/>
      <c r="F25" s="24"/>
      <c r="G25" s="24"/>
      <c r="H25" s="8">
        <f t="shared" si="0"/>
        <v>31</v>
      </c>
    </row>
    <row r="26" spans="1:8" ht="15.95" customHeight="1" x14ac:dyDescent="0.15">
      <c r="A26" s="10" t="s">
        <v>29</v>
      </c>
      <c r="B26" s="17">
        <v>20230707</v>
      </c>
      <c r="C26" s="24">
        <v>12</v>
      </c>
      <c r="D26" s="24">
        <v>5</v>
      </c>
      <c r="E26" s="24"/>
      <c r="F26" s="24"/>
      <c r="G26" s="24"/>
      <c r="H26" s="8">
        <f t="shared" si="0"/>
        <v>17</v>
      </c>
    </row>
    <row r="27" spans="1:8" ht="15.95" customHeight="1" x14ac:dyDescent="0.15">
      <c r="A27" s="10" t="s">
        <v>30</v>
      </c>
      <c r="B27" s="17">
        <v>20230714</v>
      </c>
      <c r="C27" s="24">
        <v>13</v>
      </c>
      <c r="D27" s="24">
        <v>4</v>
      </c>
      <c r="E27" s="24"/>
      <c r="F27" s="24"/>
      <c r="G27" s="24"/>
      <c r="H27" s="8">
        <f t="shared" si="0"/>
        <v>17</v>
      </c>
    </row>
    <row r="28" spans="1:8" ht="15.95" customHeight="1" x14ac:dyDescent="0.15">
      <c r="A28" s="10" t="s">
        <v>31</v>
      </c>
      <c r="B28" s="17">
        <v>20230721</v>
      </c>
      <c r="C28" s="24">
        <v>20</v>
      </c>
      <c r="D28" s="24">
        <v>3</v>
      </c>
      <c r="E28" s="24">
        <v>3</v>
      </c>
      <c r="F28" s="24"/>
      <c r="G28" s="24"/>
      <c r="H28" s="8">
        <f t="shared" si="0"/>
        <v>26</v>
      </c>
    </row>
    <row r="29" spans="1:8" ht="15.95" customHeight="1" x14ac:dyDescent="0.15">
      <c r="A29" s="10" t="s">
        <v>32</v>
      </c>
      <c r="B29" s="17">
        <v>20230728</v>
      </c>
      <c r="C29" s="24">
        <v>13</v>
      </c>
      <c r="D29" s="24">
        <v>6</v>
      </c>
      <c r="E29" s="24"/>
      <c r="F29" s="24"/>
      <c r="G29" s="24"/>
      <c r="H29" s="8">
        <f t="shared" si="0"/>
        <v>19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>
        <v>13</v>
      </c>
      <c r="D31" s="24">
        <v>9</v>
      </c>
      <c r="E31" s="24">
        <v>5</v>
      </c>
      <c r="F31" s="24"/>
      <c r="G31" s="24"/>
      <c r="H31" s="8">
        <f t="shared" si="0"/>
        <v>27</v>
      </c>
    </row>
    <row r="32" spans="1:8" ht="15.95" customHeight="1" x14ac:dyDescent="0.15">
      <c r="A32" s="10" t="s">
        <v>35</v>
      </c>
      <c r="B32" s="17">
        <v>20230825</v>
      </c>
      <c r="C32" s="24">
        <v>11</v>
      </c>
      <c r="D32" s="24">
        <v>10</v>
      </c>
      <c r="E32" s="24"/>
      <c r="F32" s="24"/>
      <c r="G32" s="24"/>
      <c r="H32" s="8">
        <f t="shared" si="0"/>
        <v>21</v>
      </c>
    </row>
    <row r="33" spans="1:8" ht="15.95" customHeight="1" x14ac:dyDescent="0.15">
      <c r="A33" s="10" t="s">
        <v>36</v>
      </c>
      <c r="B33" s="17">
        <v>20230901</v>
      </c>
      <c r="C33" s="24">
        <v>16</v>
      </c>
      <c r="D33" s="24">
        <v>3</v>
      </c>
      <c r="E33" s="24"/>
      <c r="F33" s="24"/>
      <c r="G33" s="24"/>
      <c r="H33" s="8">
        <f t="shared" si="0"/>
        <v>19</v>
      </c>
    </row>
    <row r="34" spans="1:8" ht="15.95" customHeight="1" x14ac:dyDescent="0.15">
      <c r="A34" s="10" t="s">
        <v>37</v>
      </c>
      <c r="B34" s="17">
        <v>20230908</v>
      </c>
      <c r="C34" s="24">
        <v>21</v>
      </c>
      <c r="D34" s="24">
        <v>4</v>
      </c>
      <c r="E34" s="24"/>
      <c r="F34" s="24"/>
      <c r="G34" s="24"/>
      <c r="H34" s="8">
        <f t="shared" si="0"/>
        <v>25</v>
      </c>
    </row>
    <row r="35" spans="1:8" ht="15.95" customHeight="1" x14ac:dyDescent="0.15">
      <c r="A35" s="10" t="s">
        <v>38</v>
      </c>
      <c r="B35" s="17">
        <v>20230915</v>
      </c>
      <c r="C35" s="24">
        <v>11</v>
      </c>
      <c r="D35" s="24">
        <v>8</v>
      </c>
      <c r="E35" s="24"/>
      <c r="F35" s="24"/>
      <c r="G35" s="24"/>
      <c r="H35" s="8">
        <f t="shared" ref="H35:H54" si="1">SUM(C35:G35)</f>
        <v>19</v>
      </c>
    </row>
    <row r="36" spans="1:8" ht="15.95" customHeight="1" x14ac:dyDescent="0.15">
      <c r="A36" s="10" t="s">
        <v>39</v>
      </c>
      <c r="B36" s="17">
        <v>20230922</v>
      </c>
      <c r="C36" s="24">
        <v>30</v>
      </c>
      <c r="D36" s="24">
        <v>4</v>
      </c>
      <c r="E36" s="24"/>
      <c r="F36" s="24"/>
      <c r="G36" s="24"/>
      <c r="H36" s="8">
        <f t="shared" si="1"/>
        <v>34</v>
      </c>
    </row>
    <row r="37" spans="1:8" ht="15.95" customHeight="1" x14ac:dyDescent="0.15">
      <c r="A37" s="10" t="s">
        <v>40</v>
      </c>
      <c r="B37" s="17">
        <v>20231013</v>
      </c>
      <c r="C37" s="24">
        <v>44</v>
      </c>
      <c r="D37" s="24">
        <v>10</v>
      </c>
      <c r="E37" s="24">
        <v>7</v>
      </c>
      <c r="F37" s="24"/>
      <c r="G37" s="24"/>
      <c r="H37" s="8">
        <f t="shared" si="1"/>
        <v>61</v>
      </c>
    </row>
    <row r="38" spans="1:8" ht="15.95" customHeight="1" x14ac:dyDescent="0.15">
      <c r="A38" s="10" t="s">
        <v>41</v>
      </c>
      <c r="B38" s="17">
        <v>20231020</v>
      </c>
      <c r="C38" s="24">
        <v>15</v>
      </c>
      <c r="D38" s="24">
        <v>4</v>
      </c>
      <c r="E38" s="24"/>
      <c r="F38" s="24"/>
      <c r="G38" s="24"/>
      <c r="H38" s="8">
        <f t="shared" si="1"/>
        <v>19</v>
      </c>
    </row>
    <row r="39" spans="1:8" ht="15.95" customHeight="1" x14ac:dyDescent="0.15">
      <c r="A39" s="10" t="s">
        <v>42</v>
      </c>
      <c r="B39" s="17">
        <v>20231027</v>
      </c>
      <c r="C39" s="24">
        <v>24</v>
      </c>
      <c r="D39" s="24">
        <v>5</v>
      </c>
      <c r="E39" s="24"/>
      <c r="F39" s="24"/>
      <c r="G39" s="24"/>
      <c r="H39" s="8">
        <f t="shared" si="1"/>
        <v>29</v>
      </c>
    </row>
    <row r="40" spans="1:8" ht="15.95" customHeight="1" x14ac:dyDescent="0.15">
      <c r="A40" s="10" t="s">
        <v>43</v>
      </c>
      <c r="B40" s="17">
        <v>20231103</v>
      </c>
      <c r="C40" s="24">
        <v>40</v>
      </c>
      <c r="D40" s="24">
        <v>10</v>
      </c>
      <c r="E40" s="24"/>
      <c r="F40" s="24"/>
      <c r="G40" s="24"/>
      <c r="H40" s="8">
        <f t="shared" si="1"/>
        <v>50</v>
      </c>
    </row>
    <row r="41" spans="1:8" ht="15.95" customHeight="1" x14ac:dyDescent="0.15">
      <c r="A41" s="10" t="s">
        <v>44</v>
      </c>
      <c r="B41" s="17">
        <v>20231110</v>
      </c>
      <c r="C41" s="24">
        <v>20</v>
      </c>
      <c r="D41" s="24">
        <v>8</v>
      </c>
      <c r="E41" s="24"/>
      <c r="F41" s="24"/>
      <c r="G41" s="24"/>
      <c r="H41" s="8">
        <f t="shared" si="1"/>
        <v>28</v>
      </c>
    </row>
    <row r="42" spans="1:8" ht="15.95" customHeight="1" x14ac:dyDescent="0.15">
      <c r="A42" s="10" t="s">
        <v>45</v>
      </c>
      <c r="B42" s="17">
        <v>20231117</v>
      </c>
      <c r="C42" s="24">
        <v>33</v>
      </c>
      <c r="D42" s="24">
        <v>6</v>
      </c>
      <c r="E42" s="24"/>
      <c r="F42" s="24"/>
      <c r="G42" s="24"/>
      <c r="H42" s="8">
        <f t="shared" si="1"/>
        <v>39</v>
      </c>
    </row>
    <row r="43" spans="1:8" ht="15.95" customHeight="1" x14ac:dyDescent="0.15">
      <c r="A43" s="10" t="s">
        <v>46</v>
      </c>
      <c r="B43" s="17">
        <v>20231124</v>
      </c>
      <c r="C43" s="24">
        <v>21</v>
      </c>
      <c r="D43" s="24">
        <v>5</v>
      </c>
      <c r="E43" s="24"/>
      <c r="F43" s="24"/>
      <c r="G43" s="24"/>
      <c r="H43" s="8">
        <f t="shared" si="1"/>
        <v>26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204</v>
      </c>
      <c r="B55" s="45"/>
      <c r="C55" s="13">
        <f t="shared" ref="C55:H55" si="2">SUM(C3:C54)</f>
        <v>882</v>
      </c>
      <c r="D55" s="13">
        <f t="shared" si="2"/>
        <v>324</v>
      </c>
      <c r="E55" s="13">
        <f t="shared" si="2"/>
        <v>26</v>
      </c>
      <c r="F55" s="13">
        <f t="shared" si="2"/>
        <v>0</v>
      </c>
      <c r="G55" s="13">
        <f t="shared" si="2"/>
        <v>0</v>
      </c>
      <c r="H55" s="14">
        <f t="shared" si="2"/>
        <v>1232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288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275</v>
      </c>
      <c r="B2" s="12" t="s">
        <v>276</v>
      </c>
      <c r="C2" s="11" t="s">
        <v>277</v>
      </c>
      <c r="D2" s="11" t="s">
        <v>278</v>
      </c>
      <c r="E2" s="11" t="s">
        <v>279</v>
      </c>
      <c r="F2" s="11" t="s">
        <v>280</v>
      </c>
      <c r="G2" s="12" t="s">
        <v>281</v>
      </c>
      <c r="H2" s="11" t="s">
        <v>282</v>
      </c>
    </row>
    <row r="3" spans="1:8" ht="15.95" customHeight="1" x14ac:dyDescent="0.15">
      <c r="A3" s="10" t="s">
        <v>283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284</v>
      </c>
      <c r="B55" s="45"/>
      <c r="C55" s="13">
        <f t="shared" ref="C55:H55" si="2">SUM(C3:C54)</f>
        <v>0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0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3" zoomScale="90" zoomScaleNormal="90" workbookViewId="0">
      <selection activeCell="G8" sqref="G8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286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275</v>
      </c>
      <c r="B2" s="12" t="s">
        <v>276</v>
      </c>
      <c r="C2" s="11" t="s">
        <v>277</v>
      </c>
      <c r="D2" s="11" t="s">
        <v>278</v>
      </c>
      <c r="E2" s="11" t="s">
        <v>279</v>
      </c>
      <c r="F2" s="11" t="s">
        <v>280</v>
      </c>
      <c r="G2" s="12" t="s">
        <v>281</v>
      </c>
      <c r="H2" s="11" t="s">
        <v>282</v>
      </c>
    </row>
    <row r="3" spans="1:8" ht="15.95" customHeight="1" x14ac:dyDescent="0.15">
      <c r="A3" s="10" t="s">
        <v>283</v>
      </c>
      <c r="B3" s="15">
        <v>20230106</v>
      </c>
      <c r="C3" s="12"/>
      <c r="D3" s="25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>
        <v>8</v>
      </c>
      <c r="E9" s="24"/>
      <c r="F9" s="24"/>
      <c r="G9" s="24"/>
      <c r="H9" s="8">
        <f t="shared" si="0"/>
        <v>8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>
        <v>4</v>
      </c>
      <c r="D11" s="24">
        <v>10</v>
      </c>
      <c r="E11" s="24"/>
      <c r="F11" s="24"/>
      <c r="G11" s="24"/>
      <c r="H11" s="8">
        <f t="shared" si="0"/>
        <v>14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>
        <v>13</v>
      </c>
      <c r="E17" s="24"/>
      <c r="F17" s="24"/>
      <c r="G17" s="24"/>
      <c r="H17" s="8">
        <f t="shared" si="0"/>
        <v>13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>
        <v>5</v>
      </c>
      <c r="E20" s="24"/>
      <c r="F20" s="24"/>
      <c r="G20" s="24"/>
      <c r="H20" s="8">
        <f t="shared" si="0"/>
        <v>5</v>
      </c>
    </row>
    <row r="21" spans="1:8" ht="15.95" customHeight="1" x14ac:dyDescent="0.15">
      <c r="A21" s="10" t="s">
        <v>24</v>
      </c>
      <c r="B21" s="17">
        <v>20230526</v>
      </c>
      <c r="C21" s="24"/>
      <c r="D21" s="24">
        <v>34</v>
      </c>
      <c r="E21" s="24">
        <v>34</v>
      </c>
      <c r="F21" s="24"/>
      <c r="G21" s="24"/>
      <c r="H21" s="8">
        <f t="shared" si="0"/>
        <v>68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>
        <v>7</v>
      </c>
      <c r="E23" s="24"/>
      <c r="F23" s="24"/>
      <c r="G23" s="24"/>
      <c r="H23" s="8">
        <f t="shared" si="0"/>
        <v>7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>
        <v>5</v>
      </c>
      <c r="E27" s="24"/>
      <c r="F27" s="24"/>
      <c r="G27" s="24"/>
      <c r="H27" s="8">
        <f t="shared" si="0"/>
        <v>5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>
        <v>7</v>
      </c>
      <c r="E34" s="24"/>
      <c r="F34" s="24"/>
      <c r="G34" s="24"/>
      <c r="H34" s="8">
        <f t="shared" si="0"/>
        <v>7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>
        <v>9</v>
      </c>
      <c r="E37" s="24"/>
      <c r="F37" s="24"/>
      <c r="G37" s="24"/>
      <c r="H37" s="8">
        <f t="shared" si="1"/>
        <v>9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>
        <v>4</v>
      </c>
      <c r="E40" s="24"/>
      <c r="F40" s="24"/>
      <c r="G40" s="24"/>
      <c r="H40" s="8">
        <f t="shared" si="1"/>
        <v>4</v>
      </c>
    </row>
    <row r="41" spans="1:8" ht="15.95" customHeight="1" x14ac:dyDescent="0.15">
      <c r="A41" s="10" t="s">
        <v>44</v>
      </c>
      <c r="B41" s="17">
        <v>20231110</v>
      </c>
      <c r="C41" s="24"/>
      <c r="D41" s="24">
        <v>4</v>
      </c>
      <c r="E41" s="24"/>
      <c r="F41" s="24"/>
      <c r="G41" s="24"/>
      <c r="H41" s="8">
        <f t="shared" si="1"/>
        <v>4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284</v>
      </c>
      <c r="B55" s="45"/>
      <c r="C55" s="13">
        <f t="shared" ref="C55:H55" si="2">SUM(C3:C54)</f>
        <v>4</v>
      </c>
      <c r="D55" s="13">
        <f t="shared" si="2"/>
        <v>106</v>
      </c>
      <c r="E55" s="13">
        <f t="shared" si="2"/>
        <v>34</v>
      </c>
      <c r="F55" s="13">
        <f t="shared" si="2"/>
        <v>0</v>
      </c>
      <c r="G55" s="13">
        <f t="shared" si="2"/>
        <v>0</v>
      </c>
      <c r="H55" s="14">
        <f t="shared" si="2"/>
        <v>144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9"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273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/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>
        <v>50</v>
      </c>
      <c r="D3" s="12">
        <v>12</v>
      </c>
      <c r="E3" s="12"/>
      <c r="F3" s="12"/>
      <c r="G3" s="12"/>
      <c r="H3" s="8">
        <f t="shared" ref="H3:H34" si="0">SUM(C3:G3)</f>
        <v>62</v>
      </c>
    </row>
    <row r="4" spans="1:8" ht="15.95" customHeight="1" x14ac:dyDescent="0.15">
      <c r="A4" s="10" t="s">
        <v>70</v>
      </c>
      <c r="B4" s="15">
        <v>20230113</v>
      </c>
      <c r="C4" s="12">
        <v>18</v>
      </c>
      <c r="D4" s="12">
        <v>15</v>
      </c>
      <c r="E4" s="12"/>
      <c r="F4" s="12"/>
      <c r="G4" s="12"/>
      <c r="H4" s="8">
        <f t="shared" si="0"/>
        <v>33</v>
      </c>
    </row>
    <row r="5" spans="1:8" ht="15.95" customHeight="1" x14ac:dyDescent="0.15">
      <c r="A5" s="10" t="s">
        <v>71</v>
      </c>
      <c r="B5" s="16">
        <v>20230118</v>
      </c>
      <c r="C5" s="12">
        <v>16</v>
      </c>
      <c r="D5" s="12">
        <v>2</v>
      </c>
      <c r="E5" s="12"/>
      <c r="F5" s="12"/>
      <c r="G5" s="12"/>
      <c r="H5" s="8">
        <f t="shared" si="0"/>
        <v>18</v>
      </c>
    </row>
    <row r="6" spans="1:8" ht="15.95" customHeight="1" x14ac:dyDescent="0.15">
      <c r="A6" s="10" t="s">
        <v>72</v>
      </c>
      <c r="B6" s="16">
        <v>20230203</v>
      </c>
      <c r="C6" s="12">
        <v>8</v>
      </c>
      <c r="D6" s="12">
        <v>4</v>
      </c>
      <c r="E6" s="12"/>
      <c r="F6" s="12"/>
      <c r="G6" s="12"/>
      <c r="H6" s="8">
        <f t="shared" si="0"/>
        <v>12</v>
      </c>
    </row>
    <row r="7" spans="1:8" ht="15.95" customHeight="1" x14ac:dyDescent="0.15">
      <c r="A7" s="10" t="s">
        <v>73</v>
      </c>
      <c r="B7" s="17">
        <v>20230210</v>
      </c>
      <c r="C7" s="24">
        <v>18</v>
      </c>
      <c r="D7" s="24">
        <v>10</v>
      </c>
      <c r="E7" s="24"/>
      <c r="F7" s="24"/>
      <c r="G7" s="24"/>
      <c r="H7" s="8">
        <f t="shared" si="0"/>
        <v>28</v>
      </c>
    </row>
    <row r="8" spans="1:8" ht="15.95" customHeight="1" x14ac:dyDescent="0.15">
      <c r="A8" s="10" t="s">
        <v>74</v>
      </c>
      <c r="B8" s="17">
        <v>20230217</v>
      </c>
      <c r="C8" s="24">
        <v>25</v>
      </c>
      <c r="D8" s="25"/>
      <c r="E8" s="12"/>
      <c r="F8" s="24"/>
      <c r="G8" s="24"/>
      <c r="H8" s="8">
        <f t="shared" si="0"/>
        <v>25</v>
      </c>
    </row>
    <row r="9" spans="1:8" ht="15.95" customHeight="1" x14ac:dyDescent="0.15">
      <c r="A9" s="10" t="s">
        <v>75</v>
      </c>
      <c r="B9" s="17">
        <v>20230224</v>
      </c>
      <c r="C9" s="24">
        <v>30</v>
      </c>
      <c r="D9" s="25">
        <v>7</v>
      </c>
      <c r="E9" s="12"/>
      <c r="F9" s="24"/>
      <c r="G9" s="24"/>
      <c r="H9" s="8">
        <f t="shared" si="0"/>
        <v>37</v>
      </c>
    </row>
    <row r="10" spans="1:8" ht="15.95" customHeight="1" x14ac:dyDescent="0.15">
      <c r="A10" s="10" t="s">
        <v>76</v>
      </c>
      <c r="B10" s="17">
        <v>20230303</v>
      </c>
      <c r="C10" s="24">
        <v>33</v>
      </c>
      <c r="D10" s="12">
        <v>8</v>
      </c>
      <c r="E10" s="12"/>
      <c r="F10" s="24"/>
      <c r="G10" s="24"/>
      <c r="H10" s="8">
        <f t="shared" si="0"/>
        <v>41</v>
      </c>
    </row>
    <row r="11" spans="1:8" ht="15.95" customHeight="1" x14ac:dyDescent="0.15">
      <c r="A11" s="10" t="s">
        <v>77</v>
      </c>
      <c r="B11" s="17">
        <v>20230310</v>
      </c>
      <c r="C11" s="24">
        <v>15</v>
      </c>
      <c r="D11" s="12"/>
      <c r="E11" s="12"/>
      <c r="F11" s="24"/>
      <c r="G11" s="24"/>
      <c r="H11" s="8">
        <f t="shared" si="0"/>
        <v>15</v>
      </c>
    </row>
    <row r="12" spans="1:8" ht="15.95" customHeight="1" x14ac:dyDescent="0.15">
      <c r="A12" s="10" t="s">
        <v>15</v>
      </c>
      <c r="B12" s="17">
        <v>20230317</v>
      </c>
      <c r="C12" s="24">
        <v>17</v>
      </c>
      <c r="D12" s="24">
        <v>8</v>
      </c>
      <c r="E12" s="24"/>
      <c r="F12" s="24"/>
      <c r="G12" s="24"/>
      <c r="H12" s="8">
        <f t="shared" si="0"/>
        <v>25</v>
      </c>
    </row>
    <row r="13" spans="1:8" ht="15.95" customHeight="1" x14ac:dyDescent="0.15">
      <c r="A13" s="10" t="s">
        <v>16</v>
      </c>
      <c r="B13" s="17">
        <v>20230324</v>
      </c>
      <c r="C13" s="24">
        <v>28</v>
      </c>
      <c r="D13" s="24"/>
      <c r="E13" s="24"/>
      <c r="F13" s="24"/>
      <c r="G13" s="24"/>
      <c r="H13" s="8">
        <f t="shared" si="0"/>
        <v>28</v>
      </c>
    </row>
    <row r="14" spans="1:8" ht="15.95" customHeight="1" x14ac:dyDescent="0.15">
      <c r="A14" s="10" t="s">
        <v>17</v>
      </c>
      <c r="B14" s="17">
        <v>20230331</v>
      </c>
      <c r="C14" s="24">
        <v>16</v>
      </c>
      <c r="D14" s="24">
        <v>3</v>
      </c>
      <c r="E14" s="24"/>
      <c r="F14" s="24"/>
      <c r="G14" s="24"/>
      <c r="H14" s="8">
        <f t="shared" si="0"/>
        <v>19</v>
      </c>
    </row>
    <row r="15" spans="1:8" ht="15.95" customHeight="1" x14ac:dyDescent="0.15">
      <c r="A15" s="10" t="s">
        <v>18</v>
      </c>
      <c r="B15" s="17">
        <v>20230407</v>
      </c>
      <c r="C15" s="24">
        <v>16</v>
      </c>
      <c r="D15" s="24">
        <v>10</v>
      </c>
      <c r="E15" s="24"/>
      <c r="F15" s="24"/>
      <c r="G15" s="24"/>
      <c r="H15" s="8">
        <f t="shared" si="0"/>
        <v>26</v>
      </c>
    </row>
    <row r="16" spans="1:8" ht="15.95" customHeight="1" x14ac:dyDescent="0.15">
      <c r="A16" s="10" t="s">
        <v>19</v>
      </c>
      <c r="B16" s="17">
        <v>20230414</v>
      </c>
      <c r="C16" s="24">
        <v>9</v>
      </c>
      <c r="D16" s="24">
        <v>7</v>
      </c>
      <c r="E16" s="24"/>
      <c r="F16" s="24"/>
      <c r="G16" s="24"/>
      <c r="H16" s="8">
        <f t="shared" si="0"/>
        <v>16</v>
      </c>
    </row>
    <row r="17" spans="1:8" ht="15.95" customHeight="1" x14ac:dyDescent="0.15">
      <c r="A17" s="10" t="s">
        <v>20</v>
      </c>
      <c r="B17" s="17">
        <v>20230421</v>
      </c>
      <c r="C17" s="24">
        <v>23</v>
      </c>
      <c r="D17" s="24"/>
      <c r="E17" s="24"/>
      <c r="F17" s="24"/>
      <c r="G17" s="24"/>
      <c r="H17" s="8">
        <f t="shared" si="0"/>
        <v>23</v>
      </c>
    </row>
    <row r="18" spans="1:8" ht="15.95" customHeight="1" x14ac:dyDescent="0.15">
      <c r="A18" s="10" t="s">
        <v>21</v>
      </c>
      <c r="B18" s="17">
        <v>20230428</v>
      </c>
      <c r="C18" s="24">
        <v>17</v>
      </c>
      <c r="D18" s="24"/>
      <c r="E18" s="24"/>
      <c r="F18" s="24"/>
      <c r="G18" s="24"/>
      <c r="H18" s="8">
        <f t="shared" si="0"/>
        <v>17</v>
      </c>
    </row>
    <row r="19" spans="1:8" ht="15.95" customHeight="1" x14ac:dyDescent="0.15">
      <c r="A19" s="10" t="s">
        <v>22</v>
      </c>
      <c r="B19" s="17">
        <v>20230512</v>
      </c>
      <c r="C19" s="24">
        <v>23</v>
      </c>
      <c r="D19" s="24">
        <v>15</v>
      </c>
      <c r="E19" s="24"/>
      <c r="F19" s="24"/>
      <c r="G19" s="24"/>
      <c r="H19" s="8">
        <f t="shared" si="0"/>
        <v>38</v>
      </c>
    </row>
    <row r="20" spans="1:8" ht="15.95" customHeight="1" x14ac:dyDescent="0.15">
      <c r="A20" s="10" t="s">
        <v>23</v>
      </c>
      <c r="B20" s="17">
        <v>20230519</v>
      </c>
      <c r="C20" s="24">
        <v>11</v>
      </c>
      <c r="D20" s="24">
        <v>5</v>
      </c>
      <c r="E20" s="24"/>
      <c r="F20" s="24"/>
      <c r="G20" s="24"/>
      <c r="H20" s="8">
        <f t="shared" si="0"/>
        <v>16</v>
      </c>
    </row>
    <row r="21" spans="1:8" ht="15.95" customHeight="1" x14ac:dyDescent="0.15">
      <c r="A21" s="10" t="s">
        <v>24</v>
      </c>
      <c r="B21" s="17">
        <v>20230526</v>
      </c>
      <c r="C21" s="24">
        <v>18</v>
      </c>
      <c r="D21" s="24">
        <v>9</v>
      </c>
      <c r="E21" s="24"/>
      <c r="F21" s="24"/>
      <c r="G21" s="24"/>
      <c r="H21" s="8">
        <f t="shared" si="0"/>
        <v>27</v>
      </c>
    </row>
    <row r="22" spans="1:8" ht="15.95" customHeight="1" x14ac:dyDescent="0.15">
      <c r="A22" s="10" t="s">
        <v>25</v>
      </c>
      <c r="B22" s="17">
        <v>20230602</v>
      </c>
      <c r="C22" s="24">
        <v>17</v>
      </c>
      <c r="D22" s="24">
        <v>5</v>
      </c>
      <c r="E22" s="24"/>
      <c r="F22" s="24"/>
      <c r="G22" s="24"/>
      <c r="H22" s="8">
        <f t="shared" si="0"/>
        <v>22</v>
      </c>
    </row>
    <row r="23" spans="1:8" ht="15.95" customHeight="1" x14ac:dyDescent="0.15">
      <c r="A23" s="10" t="s">
        <v>26</v>
      </c>
      <c r="B23" s="17">
        <v>20230609</v>
      </c>
      <c r="C23" s="24">
        <v>19</v>
      </c>
      <c r="D23" s="24"/>
      <c r="E23" s="24"/>
      <c r="F23" s="24"/>
      <c r="G23" s="24"/>
      <c r="H23" s="8">
        <f t="shared" si="0"/>
        <v>19</v>
      </c>
    </row>
    <row r="24" spans="1:8" ht="15.95" customHeight="1" x14ac:dyDescent="0.15">
      <c r="A24" s="10" t="s">
        <v>27</v>
      </c>
      <c r="B24" s="17">
        <v>20230616</v>
      </c>
      <c r="C24" s="24">
        <v>14</v>
      </c>
      <c r="D24" s="24"/>
      <c r="E24" s="24"/>
      <c r="F24" s="24"/>
      <c r="G24" s="24"/>
      <c r="H24" s="8">
        <f t="shared" si="0"/>
        <v>14</v>
      </c>
    </row>
    <row r="25" spans="1:8" ht="15.95" customHeight="1" x14ac:dyDescent="0.15">
      <c r="A25" s="10" t="s">
        <v>28</v>
      </c>
      <c r="B25" s="17">
        <v>20230630</v>
      </c>
      <c r="C25" s="24">
        <v>38</v>
      </c>
      <c r="D25" s="24">
        <v>17</v>
      </c>
      <c r="E25" s="24"/>
      <c r="F25" s="24"/>
      <c r="G25" s="24"/>
      <c r="H25" s="8">
        <f t="shared" si="0"/>
        <v>55</v>
      </c>
    </row>
    <row r="26" spans="1:8" ht="15.95" customHeight="1" x14ac:dyDescent="0.15">
      <c r="A26" s="10" t="s">
        <v>29</v>
      </c>
      <c r="B26" s="17">
        <v>20230707</v>
      </c>
      <c r="C26" s="24">
        <v>27</v>
      </c>
      <c r="D26" s="24"/>
      <c r="E26" s="24">
        <v>4</v>
      </c>
      <c r="F26" s="24"/>
      <c r="G26" s="24"/>
      <c r="H26" s="8">
        <f t="shared" si="0"/>
        <v>31</v>
      </c>
    </row>
    <row r="27" spans="1:8" ht="15.95" customHeight="1" x14ac:dyDescent="0.15">
      <c r="A27" s="10" t="s">
        <v>30</v>
      </c>
      <c r="B27" s="17">
        <v>20230714</v>
      </c>
      <c r="C27" s="24">
        <v>14</v>
      </c>
      <c r="D27" s="24"/>
      <c r="E27" s="24">
        <v>20</v>
      </c>
      <c r="F27" s="24"/>
      <c r="G27" s="24"/>
      <c r="H27" s="8">
        <f t="shared" si="0"/>
        <v>34</v>
      </c>
    </row>
    <row r="28" spans="1:8" ht="15.95" customHeight="1" x14ac:dyDescent="0.15">
      <c r="A28" s="10" t="s">
        <v>31</v>
      </c>
      <c r="B28" s="17">
        <v>20230721</v>
      </c>
      <c r="C28" s="24">
        <v>12</v>
      </c>
      <c r="D28" s="24">
        <v>3</v>
      </c>
      <c r="E28" s="24"/>
      <c r="F28" s="24"/>
      <c r="G28" s="24"/>
      <c r="H28" s="8">
        <f t="shared" si="0"/>
        <v>15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>
        <v>15</v>
      </c>
      <c r="D31" s="24">
        <v>5</v>
      </c>
      <c r="E31" s="24"/>
      <c r="F31" s="24"/>
      <c r="G31" s="24"/>
      <c r="H31" s="8">
        <f t="shared" si="0"/>
        <v>20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>
        <v>23</v>
      </c>
      <c r="D33" s="24">
        <v>7</v>
      </c>
      <c r="E33" s="24"/>
      <c r="F33" s="24"/>
      <c r="G33" s="24"/>
      <c r="H33" s="8">
        <f t="shared" si="0"/>
        <v>30</v>
      </c>
    </row>
    <row r="34" spans="1:8" ht="15.95" customHeight="1" x14ac:dyDescent="0.15">
      <c r="A34" s="10" t="s">
        <v>37</v>
      </c>
      <c r="B34" s="17">
        <v>20230908</v>
      </c>
      <c r="C34" s="24">
        <v>13</v>
      </c>
      <c r="D34" s="24">
        <v>15</v>
      </c>
      <c r="E34" s="24"/>
      <c r="F34" s="24"/>
      <c r="G34" s="24"/>
      <c r="H34" s="8">
        <f t="shared" si="0"/>
        <v>28</v>
      </c>
    </row>
    <row r="35" spans="1:8" ht="15.95" customHeight="1" x14ac:dyDescent="0.15">
      <c r="A35" s="10" t="s">
        <v>38</v>
      </c>
      <c r="B35" s="17">
        <v>20230915</v>
      </c>
      <c r="C35" s="24">
        <v>14</v>
      </c>
      <c r="D35" s="24">
        <v>5</v>
      </c>
      <c r="E35" s="24"/>
      <c r="F35" s="24"/>
      <c r="G35" s="24"/>
      <c r="H35" s="8">
        <f t="shared" ref="H35:H54" si="1">SUM(C35:G35)</f>
        <v>19</v>
      </c>
    </row>
    <row r="36" spans="1:8" ht="15.95" customHeight="1" x14ac:dyDescent="0.15">
      <c r="A36" s="10" t="s">
        <v>39</v>
      </c>
      <c r="B36" s="17">
        <v>20230922</v>
      </c>
      <c r="C36" s="24">
        <v>30</v>
      </c>
      <c r="D36" s="24">
        <v>4</v>
      </c>
      <c r="E36" s="24"/>
      <c r="F36" s="24"/>
      <c r="G36" s="24"/>
      <c r="H36" s="8">
        <f t="shared" si="1"/>
        <v>34</v>
      </c>
    </row>
    <row r="37" spans="1:8" ht="15.95" customHeight="1" x14ac:dyDescent="0.15">
      <c r="A37" s="10" t="s">
        <v>40</v>
      </c>
      <c r="B37" s="17">
        <v>20231013</v>
      </c>
      <c r="C37" s="24">
        <v>45</v>
      </c>
      <c r="D37" s="24">
        <v>8</v>
      </c>
      <c r="E37" s="24"/>
      <c r="F37" s="24"/>
      <c r="G37" s="24"/>
      <c r="H37" s="8">
        <f t="shared" si="1"/>
        <v>53</v>
      </c>
    </row>
    <row r="38" spans="1:8" ht="15.95" customHeight="1" x14ac:dyDescent="0.15">
      <c r="A38" s="10" t="s">
        <v>41</v>
      </c>
      <c r="B38" s="17">
        <v>20231020</v>
      </c>
      <c r="C38" s="24">
        <v>12</v>
      </c>
      <c r="D38" s="24">
        <v>5</v>
      </c>
      <c r="E38" s="24"/>
      <c r="F38" s="24"/>
      <c r="G38" s="24"/>
      <c r="H38" s="8">
        <f t="shared" si="1"/>
        <v>17</v>
      </c>
    </row>
    <row r="39" spans="1:8" ht="15.95" customHeight="1" x14ac:dyDescent="0.15">
      <c r="A39" s="10" t="s">
        <v>42</v>
      </c>
      <c r="B39" s="17">
        <v>20231027</v>
      </c>
      <c r="C39" s="24">
        <v>16</v>
      </c>
      <c r="D39" s="24">
        <v>4</v>
      </c>
      <c r="E39" s="24"/>
      <c r="F39" s="24"/>
      <c r="G39" s="24"/>
      <c r="H39" s="8">
        <f t="shared" si="1"/>
        <v>20</v>
      </c>
    </row>
    <row r="40" spans="1:8" ht="15.95" customHeight="1" x14ac:dyDescent="0.15">
      <c r="A40" s="10" t="s">
        <v>43</v>
      </c>
      <c r="B40" s="17">
        <v>20231103</v>
      </c>
      <c r="C40" s="24">
        <v>14</v>
      </c>
      <c r="D40" s="24">
        <v>4</v>
      </c>
      <c r="E40" s="24"/>
      <c r="F40" s="24"/>
      <c r="G40" s="24"/>
      <c r="H40" s="8">
        <f t="shared" si="1"/>
        <v>18</v>
      </c>
    </row>
    <row r="41" spans="1:8" ht="15.95" customHeight="1" x14ac:dyDescent="0.15">
      <c r="A41" s="10" t="s">
        <v>44</v>
      </c>
      <c r="B41" s="17">
        <v>20231110</v>
      </c>
      <c r="C41" s="24">
        <v>15</v>
      </c>
      <c r="D41" s="24">
        <v>4</v>
      </c>
      <c r="E41" s="24"/>
      <c r="F41" s="24"/>
      <c r="G41" s="24"/>
      <c r="H41" s="8">
        <f t="shared" si="1"/>
        <v>19</v>
      </c>
    </row>
    <row r="42" spans="1:8" ht="15.95" customHeight="1" x14ac:dyDescent="0.15">
      <c r="A42" s="10" t="s">
        <v>45</v>
      </c>
      <c r="B42" s="17">
        <v>20231117</v>
      </c>
      <c r="C42" s="24">
        <v>17</v>
      </c>
      <c r="D42" s="24">
        <v>6</v>
      </c>
      <c r="E42" s="24"/>
      <c r="F42" s="24"/>
      <c r="G42" s="24"/>
      <c r="H42" s="8">
        <f t="shared" si="1"/>
        <v>23</v>
      </c>
    </row>
    <row r="43" spans="1:8" ht="15.95" customHeight="1" x14ac:dyDescent="0.15">
      <c r="A43" s="10" t="s">
        <v>46</v>
      </c>
      <c r="B43" s="17">
        <v>20231124</v>
      </c>
      <c r="C43" s="24">
        <v>14</v>
      </c>
      <c r="D43" s="24">
        <v>3</v>
      </c>
      <c r="E43" s="24"/>
      <c r="F43" s="24"/>
      <c r="G43" s="24"/>
      <c r="H43" s="8">
        <f t="shared" si="1"/>
        <v>17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760</v>
      </c>
      <c r="D55" s="13">
        <f t="shared" si="2"/>
        <v>210</v>
      </c>
      <c r="E55" s="13">
        <f t="shared" si="2"/>
        <v>24</v>
      </c>
      <c r="F55" s="13">
        <f t="shared" si="2"/>
        <v>0</v>
      </c>
      <c r="G55" s="13">
        <f t="shared" si="2"/>
        <v>0</v>
      </c>
      <c r="H55" s="14">
        <f t="shared" si="2"/>
        <v>994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pane ySplit="2" topLeftCell="A21" activePane="bottomLeft" state="frozen"/>
      <selection pane="bottomLeft" sqref="A1:H1"/>
    </sheetView>
  </sheetViews>
  <sheetFormatPr defaultRowHeight="13.5" x14ac:dyDescent="0.15"/>
  <cols>
    <col min="1" max="1" width="8.375" customWidth="1"/>
    <col min="2" max="2" width="15.625" customWidth="1"/>
    <col min="3" max="3" width="18.5" customWidth="1"/>
    <col min="4" max="7" width="17.25" customWidth="1"/>
    <col min="8" max="8" width="9.375" customWidth="1"/>
    <col min="9" max="53" width="3.625" customWidth="1"/>
  </cols>
  <sheetData>
    <row r="1" spans="1:8" ht="33.75" x14ac:dyDescent="0.15">
      <c r="A1" s="43" t="s">
        <v>446</v>
      </c>
      <c r="B1" s="44"/>
      <c r="C1" s="44"/>
      <c r="D1" s="44"/>
      <c r="E1" s="44"/>
      <c r="F1" s="44"/>
      <c r="G1" s="44"/>
      <c r="H1" s="44"/>
    </row>
    <row r="2" spans="1:8" ht="26.1" customHeight="1" x14ac:dyDescent="0.15">
      <c r="A2" s="10" t="s">
        <v>68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66</v>
      </c>
    </row>
    <row r="3" spans="1:8" ht="15.95" customHeight="1" x14ac:dyDescent="0.15">
      <c r="A3" s="10" t="s">
        <v>69</v>
      </c>
      <c r="B3" s="15">
        <v>20230106</v>
      </c>
      <c r="C3" s="12"/>
      <c r="D3" s="12"/>
      <c r="E3" s="12"/>
      <c r="F3" s="12"/>
      <c r="G3" s="12"/>
      <c r="H3" s="8">
        <f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32"/>
      <c r="E4" s="12"/>
      <c r="F4" s="12"/>
      <c r="G4" s="12"/>
      <c r="H4" s="8">
        <f t="shared" ref="H4:H54" si="0">SUM(C4:G4)</f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31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>
        <v>12</v>
      </c>
      <c r="D24" s="24"/>
      <c r="E24" s="24"/>
      <c r="F24" s="24"/>
      <c r="G24" s="24"/>
      <c r="H24" s="8">
        <f t="shared" si="0"/>
        <v>12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>
        <v>18</v>
      </c>
      <c r="G29" s="24"/>
      <c r="H29" s="8">
        <f t="shared" si="0"/>
        <v>18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si="0"/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0"/>
        <v>0</v>
      </c>
    </row>
    <row r="37" spans="1:8" ht="15.95" customHeight="1" x14ac:dyDescent="0.15">
      <c r="A37" s="10" t="s">
        <v>40</v>
      </c>
      <c r="B37" s="17">
        <v>20231013</v>
      </c>
      <c r="C37" s="24">
        <v>23</v>
      </c>
      <c r="D37" s="24"/>
      <c r="E37" s="24">
        <v>6</v>
      </c>
      <c r="F37" s="24"/>
      <c r="G37" s="24"/>
      <c r="H37" s="8">
        <f t="shared" si="0"/>
        <v>29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0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0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0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0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0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0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0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0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0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0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0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0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0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0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0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0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0"/>
        <v>0</v>
      </c>
    </row>
    <row r="55" spans="1:8" ht="27.95" customHeight="1" x14ac:dyDescent="0.15">
      <c r="A55" s="45" t="s">
        <v>78</v>
      </c>
      <c r="B55" s="45"/>
      <c r="C55" s="13">
        <f t="shared" ref="C55:H55" si="1">SUM(C3:C54)</f>
        <v>35</v>
      </c>
      <c r="D55" s="13">
        <f t="shared" si="1"/>
        <v>0</v>
      </c>
      <c r="E55" s="13">
        <f t="shared" si="1"/>
        <v>6</v>
      </c>
      <c r="F55" s="13">
        <f t="shared" si="1"/>
        <v>18</v>
      </c>
      <c r="G55" s="13">
        <f t="shared" si="1"/>
        <v>0</v>
      </c>
      <c r="H55" s="14">
        <f t="shared" si="1"/>
        <v>59</v>
      </c>
    </row>
  </sheetData>
  <mergeCells count="2">
    <mergeCell ref="A1:H1"/>
    <mergeCell ref="A55:B55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="90" zoomScaleNormal="90" workbookViewId="0">
      <selection activeCell="E7" sqref="E7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270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259</v>
      </c>
      <c r="B2" s="12" t="s">
        <v>260</v>
      </c>
      <c r="C2" s="11" t="s">
        <v>261</v>
      </c>
      <c r="D2" s="11" t="s">
        <v>262</v>
      </c>
      <c r="E2" s="11" t="s">
        <v>263</v>
      </c>
      <c r="F2" s="11" t="s">
        <v>264</v>
      </c>
      <c r="G2" s="12" t="s">
        <v>265</v>
      </c>
      <c r="H2" s="11" t="s">
        <v>266</v>
      </c>
    </row>
    <row r="3" spans="1:8" ht="15.95" customHeight="1" x14ac:dyDescent="0.15">
      <c r="A3" s="10" t="s">
        <v>267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>
        <v>37</v>
      </c>
      <c r="D7" s="25"/>
      <c r="E7" s="12">
        <v>5</v>
      </c>
      <c r="F7" s="24"/>
      <c r="G7" s="24"/>
      <c r="H7" s="8">
        <f t="shared" si="0"/>
        <v>42</v>
      </c>
    </row>
    <row r="8" spans="1:8" ht="15.95" customHeight="1" x14ac:dyDescent="0.15">
      <c r="A8" s="10" t="s">
        <v>74</v>
      </c>
      <c r="B8" s="17">
        <v>20230217</v>
      </c>
      <c r="C8" s="24"/>
      <c r="D8" s="25"/>
      <c r="E8" s="12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>
        <v>21</v>
      </c>
      <c r="D15" s="24"/>
      <c r="E15" s="24">
        <v>15</v>
      </c>
      <c r="F15" s="24"/>
      <c r="G15" s="24"/>
      <c r="H15" s="8">
        <f t="shared" si="0"/>
        <v>36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>
        <v>18</v>
      </c>
      <c r="D20" s="24">
        <v>2</v>
      </c>
      <c r="E20" s="24">
        <v>21</v>
      </c>
      <c r="F20" s="24"/>
      <c r="G20" s="24"/>
      <c r="H20" s="8">
        <f t="shared" si="0"/>
        <v>41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>
        <v>23</v>
      </c>
      <c r="D29" s="24"/>
      <c r="E29" s="24"/>
      <c r="F29" s="24"/>
      <c r="G29" s="24"/>
      <c r="H29" s="8">
        <f t="shared" si="0"/>
        <v>23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>
        <v>12</v>
      </c>
      <c r="D37" s="24"/>
      <c r="E37" s="24"/>
      <c r="F37" s="24"/>
      <c r="G37" s="24"/>
      <c r="H37" s="8">
        <f t="shared" si="1"/>
        <v>12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268</v>
      </c>
      <c r="B55" s="45"/>
      <c r="C55" s="13">
        <f t="shared" ref="C55:H55" si="2">SUM(C3:C54)</f>
        <v>111</v>
      </c>
      <c r="D55" s="13">
        <f t="shared" si="2"/>
        <v>2</v>
      </c>
      <c r="E55" s="13">
        <f t="shared" si="2"/>
        <v>41</v>
      </c>
      <c r="F55" s="13">
        <f t="shared" si="2"/>
        <v>0</v>
      </c>
      <c r="G55" s="13">
        <f t="shared" si="2"/>
        <v>0</v>
      </c>
      <c r="H55" s="14">
        <f t="shared" si="2"/>
        <v>154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="90" zoomScaleNormal="90" workbookViewId="0">
      <selection activeCell="C22" sqref="C22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257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184</v>
      </c>
      <c r="B2" s="12" t="s">
        <v>185</v>
      </c>
      <c r="C2" s="11" t="s">
        <v>186</v>
      </c>
      <c r="D2" s="11" t="s">
        <v>187</v>
      </c>
      <c r="E2" s="11" t="s">
        <v>188</v>
      </c>
      <c r="F2" s="11" t="s">
        <v>189</v>
      </c>
      <c r="G2" s="12" t="s">
        <v>190</v>
      </c>
      <c r="H2" s="11" t="s">
        <v>191</v>
      </c>
    </row>
    <row r="3" spans="1:8" ht="15.95" customHeight="1" x14ac:dyDescent="0.15">
      <c r="A3" s="10" t="s">
        <v>192</v>
      </c>
      <c r="B3" s="15">
        <v>20230106</v>
      </c>
      <c r="C3" s="12">
        <v>26</v>
      </c>
      <c r="D3" s="12"/>
      <c r="E3" s="12"/>
      <c r="F3" s="12"/>
      <c r="G3" s="12"/>
      <c r="H3" s="8">
        <f t="shared" ref="H3:H34" si="0">SUM(C3:G3)</f>
        <v>26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>
        <v>8</v>
      </c>
      <c r="F6" s="12"/>
      <c r="G6" s="12"/>
      <c r="H6" s="8">
        <f t="shared" si="0"/>
        <v>8</v>
      </c>
    </row>
    <row r="7" spans="1:8" ht="15.95" customHeight="1" x14ac:dyDescent="0.15">
      <c r="A7" s="10" t="s">
        <v>73</v>
      </c>
      <c r="B7" s="17">
        <v>20230210</v>
      </c>
      <c r="C7" s="24"/>
      <c r="D7" s="24">
        <v>10</v>
      </c>
      <c r="E7" s="24"/>
      <c r="F7" s="24"/>
      <c r="G7" s="24"/>
      <c r="H7" s="8">
        <f t="shared" si="0"/>
        <v>10</v>
      </c>
    </row>
    <row r="8" spans="1:8" ht="15.95" customHeight="1" x14ac:dyDescent="0.15">
      <c r="A8" s="10" t="s">
        <v>74</v>
      </c>
      <c r="B8" s="17">
        <v>20230217</v>
      </c>
      <c r="C8" s="24"/>
      <c r="D8" s="25"/>
      <c r="E8" s="12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>
        <v>7</v>
      </c>
      <c r="D9" s="25"/>
      <c r="E9" s="12"/>
      <c r="F9" s="24"/>
      <c r="G9" s="24"/>
      <c r="H9" s="8">
        <f t="shared" si="0"/>
        <v>7</v>
      </c>
    </row>
    <row r="10" spans="1:8" ht="15.95" customHeight="1" x14ac:dyDescent="0.15">
      <c r="A10" s="10" t="s">
        <v>76</v>
      </c>
      <c r="B10" s="17">
        <v>20230303</v>
      </c>
      <c r="C10" s="24"/>
      <c r="D10" s="12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>
        <v>15</v>
      </c>
      <c r="D11" s="12"/>
      <c r="E11" s="12"/>
      <c r="F11" s="24"/>
      <c r="G11" s="24"/>
      <c r="H11" s="8">
        <f t="shared" si="0"/>
        <v>15</v>
      </c>
    </row>
    <row r="12" spans="1:8" ht="15.95" customHeight="1" x14ac:dyDescent="0.15">
      <c r="A12" s="10" t="s">
        <v>15</v>
      </c>
      <c r="B12" s="17">
        <v>20230317</v>
      </c>
      <c r="C12" s="24">
        <v>8</v>
      </c>
      <c r="D12" s="24"/>
      <c r="E12" s="24"/>
      <c r="F12" s="24"/>
      <c r="G12" s="24"/>
      <c r="H12" s="8">
        <f t="shared" si="0"/>
        <v>8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>
        <v>9</v>
      </c>
      <c r="D14" s="24"/>
      <c r="E14" s="24"/>
      <c r="F14" s="24"/>
      <c r="G14" s="24"/>
      <c r="H14" s="8">
        <f t="shared" si="0"/>
        <v>9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>
        <v>4</v>
      </c>
      <c r="D16" s="24"/>
      <c r="E16" s="24"/>
      <c r="F16" s="24"/>
      <c r="G16" s="24"/>
      <c r="H16" s="8">
        <f t="shared" si="0"/>
        <v>4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>
        <v>17</v>
      </c>
      <c r="D21" s="24"/>
      <c r="E21" s="24">
        <v>8</v>
      </c>
      <c r="F21" s="24"/>
      <c r="G21" s="24"/>
      <c r="H21" s="8">
        <f t="shared" si="0"/>
        <v>25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>
        <v>14</v>
      </c>
      <c r="D25" s="24"/>
      <c r="E25" s="24"/>
      <c r="F25" s="24"/>
      <c r="G25" s="24"/>
      <c r="H25" s="8">
        <f t="shared" si="0"/>
        <v>14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>
        <v>17</v>
      </c>
      <c r="D33" s="24"/>
      <c r="E33" s="24">
        <v>8</v>
      </c>
      <c r="F33" s="24"/>
      <c r="G33" s="24"/>
      <c r="H33" s="8">
        <f t="shared" si="0"/>
        <v>25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>
        <v>12</v>
      </c>
      <c r="D35" s="24"/>
      <c r="E35" s="24"/>
      <c r="F35" s="24"/>
      <c r="G35" s="24"/>
      <c r="H35" s="8">
        <f t="shared" ref="H35:H54" si="1">SUM(C35:G35)</f>
        <v>12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193</v>
      </c>
      <c r="B55" s="45"/>
      <c r="C55" s="13">
        <f t="shared" ref="C55:H55" si="2">SUM(C3:C54)</f>
        <v>129</v>
      </c>
      <c r="D55" s="13">
        <f t="shared" si="2"/>
        <v>10</v>
      </c>
      <c r="E55" s="13">
        <f t="shared" si="2"/>
        <v>24</v>
      </c>
      <c r="F55" s="13">
        <f t="shared" si="2"/>
        <v>0</v>
      </c>
      <c r="G55" s="13">
        <f t="shared" si="2"/>
        <v>0</v>
      </c>
      <c r="H55" s="14">
        <f t="shared" si="2"/>
        <v>163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6" zoomScale="90" zoomScaleNormal="90" workbookViewId="0">
      <selection activeCell="E33" sqref="E33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254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243</v>
      </c>
      <c r="B2" s="12" t="s">
        <v>244</v>
      </c>
      <c r="C2" s="11" t="s">
        <v>245</v>
      </c>
      <c r="D2" s="11" t="s">
        <v>246</v>
      </c>
      <c r="E2" s="11" t="s">
        <v>247</v>
      </c>
      <c r="F2" s="11" t="s">
        <v>248</v>
      </c>
      <c r="G2" s="12" t="s">
        <v>249</v>
      </c>
      <c r="H2" s="11" t="s">
        <v>250</v>
      </c>
    </row>
    <row r="3" spans="1:8" ht="15.95" customHeight="1" x14ac:dyDescent="0.15">
      <c r="A3" s="10" t="s">
        <v>251</v>
      </c>
      <c r="B3" s="15">
        <v>20230106</v>
      </c>
      <c r="C3" s="12">
        <v>25</v>
      </c>
      <c r="D3" s="12"/>
      <c r="E3" s="12"/>
      <c r="F3" s="12"/>
      <c r="G3" s="12"/>
      <c r="H3" s="8">
        <f t="shared" ref="H3:H34" si="0">SUM(C3:G3)</f>
        <v>25</v>
      </c>
    </row>
    <row r="4" spans="1:8" ht="15.95" customHeight="1" x14ac:dyDescent="0.15">
      <c r="A4" s="10" t="s">
        <v>70</v>
      </c>
      <c r="B4" s="15">
        <v>20230113</v>
      </c>
      <c r="C4" s="12"/>
      <c r="D4" s="25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25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>
        <v>21</v>
      </c>
      <c r="D10" s="24"/>
      <c r="E10" s="24"/>
      <c r="F10" s="24"/>
      <c r="G10" s="24"/>
      <c r="H10" s="8">
        <f t="shared" si="0"/>
        <v>21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>
        <v>15</v>
      </c>
      <c r="D13" s="24">
        <v>8</v>
      </c>
      <c r="E13" s="24"/>
      <c r="F13" s="24"/>
      <c r="G13" s="24"/>
      <c r="H13" s="8">
        <f t="shared" si="0"/>
        <v>23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>
        <v>6</v>
      </c>
      <c r="D16" s="24">
        <v>4</v>
      </c>
      <c r="E16" s="24"/>
      <c r="F16" s="24"/>
      <c r="G16" s="24"/>
      <c r="H16" s="8">
        <f t="shared" si="0"/>
        <v>10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>
        <v>10</v>
      </c>
      <c r="E18" s="24">
        <v>10</v>
      </c>
      <c r="F18" s="24"/>
      <c r="G18" s="24"/>
      <c r="H18" s="8">
        <f t="shared" si="0"/>
        <v>20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>
        <v>3</v>
      </c>
      <c r="D22" s="24"/>
      <c r="E22" s="24"/>
      <c r="F22" s="24"/>
      <c r="G22" s="24"/>
      <c r="H22" s="8">
        <f t="shared" si="0"/>
        <v>3</v>
      </c>
    </row>
    <row r="23" spans="1:8" ht="15.95" customHeight="1" x14ac:dyDescent="0.15">
      <c r="A23" s="10" t="s">
        <v>26</v>
      </c>
      <c r="B23" s="17">
        <v>20230609</v>
      </c>
      <c r="C23" s="24">
        <v>8</v>
      </c>
      <c r="D23" s="24">
        <v>6</v>
      </c>
      <c r="E23" s="24"/>
      <c r="F23" s="24"/>
      <c r="G23" s="24"/>
      <c r="H23" s="8">
        <f t="shared" si="0"/>
        <v>14</v>
      </c>
    </row>
    <row r="24" spans="1:8" ht="15.95" customHeight="1" x14ac:dyDescent="0.15">
      <c r="A24" s="10" t="s">
        <v>27</v>
      </c>
      <c r="B24" s="17">
        <v>20230616</v>
      </c>
      <c r="C24" s="24"/>
      <c r="D24" s="24">
        <v>8</v>
      </c>
      <c r="E24" s="24"/>
      <c r="F24" s="24"/>
      <c r="G24" s="24"/>
      <c r="H24" s="8">
        <f t="shared" si="0"/>
        <v>8</v>
      </c>
    </row>
    <row r="25" spans="1:8" ht="15.95" customHeight="1" x14ac:dyDescent="0.15">
      <c r="A25" s="10" t="s">
        <v>28</v>
      </c>
      <c r="B25" s="17">
        <v>20230630</v>
      </c>
      <c r="C25" s="24">
        <v>20</v>
      </c>
      <c r="D25" s="24">
        <v>7</v>
      </c>
      <c r="E25" s="24"/>
      <c r="F25" s="24"/>
      <c r="G25" s="24"/>
      <c r="H25" s="8">
        <f t="shared" si="0"/>
        <v>27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>
        <v>11</v>
      </c>
      <c r="D27" s="24">
        <v>5</v>
      </c>
      <c r="E27" s="24"/>
      <c r="F27" s="24"/>
      <c r="G27" s="24"/>
      <c r="H27" s="8">
        <f t="shared" si="0"/>
        <v>16</v>
      </c>
    </row>
    <row r="28" spans="1:8" ht="15.95" customHeight="1" x14ac:dyDescent="0.15">
      <c r="A28" s="10" t="s">
        <v>31</v>
      </c>
      <c r="B28" s="17">
        <v>20230721</v>
      </c>
      <c r="C28" s="24"/>
      <c r="D28" s="24">
        <v>8</v>
      </c>
      <c r="E28" s="24"/>
      <c r="F28" s="24"/>
      <c r="G28" s="24"/>
      <c r="H28" s="8">
        <f t="shared" si="0"/>
        <v>8</v>
      </c>
    </row>
    <row r="29" spans="1:8" ht="15.95" customHeight="1" x14ac:dyDescent="0.15">
      <c r="A29" s="10" t="s">
        <v>32</v>
      </c>
      <c r="B29" s="17">
        <v>20230728</v>
      </c>
      <c r="C29" s="24">
        <v>13</v>
      </c>
      <c r="D29" s="24">
        <v>5</v>
      </c>
      <c r="E29" s="24"/>
      <c r="F29" s="24"/>
      <c r="G29" s="24"/>
      <c r="H29" s="8">
        <f t="shared" si="0"/>
        <v>18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>
        <v>26</v>
      </c>
      <c r="D32" s="24">
        <v>7</v>
      </c>
      <c r="E32" s="24"/>
      <c r="F32" s="24"/>
      <c r="G32" s="24"/>
      <c r="H32" s="8">
        <f t="shared" si="0"/>
        <v>33</v>
      </c>
    </row>
    <row r="33" spans="1:8" ht="15.95" customHeight="1" x14ac:dyDescent="0.15">
      <c r="A33" s="10" t="s">
        <v>36</v>
      </c>
      <c r="B33" s="17">
        <v>20230901</v>
      </c>
      <c r="C33" s="24">
        <v>10</v>
      </c>
      <c r="D33" s="24"/>
      <c r="E33" s="24"/>
      <c r="F33" s="24"/>
      <c r="G33" s="24"/>
      <c r="H33" s="8">
        <f t="shared" si="0"/>
        <v>10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>
        <v>10</v>
      </c>
      <c r="D36" s="24">
        <v>7</v>
      </c>
      <c r="E36" s="24"/>
      <c r="F36" s="24"/>
      <c r="G36" s="24"/>
      <c r="H36" s="8">
        <f t="shared" si="1"/>
        <v>17</v>
      </c>
    </row>
    <row r="37" spans="1:8" ht="15.95" customHeight="1" x14ac:dyDescent="0.15">
      <c r="A37" s="10" t="s">
        <v>40</v>
      </c>
      <c r="B37" s="17">
        <v>20231013</v>
      </c>
      <c r="C37" s="24">
        <v>9</v>
      </c>
      <c r="D37" s="24"/>
      <c r="E37" s="24">
        <v>6</v>
      </c>
      <c r="F37" s="24"/>
      <c r="G37" s="24"/>
      <c r="H37" s="8">
        <f t="shared" si="1"/>
        <v>15</v>
      </c>
    </row>
    <row r="38" spans="1:8" ht="15.95" customHeight="1" x14ac:dyDescent="0.15">
      <c r="A38" s="10" t="s">
        <v>41</v>
      </c>
      <c r="B38" s="17">
        <v>20231020</v>
      </c>
      <c r="C38" s="24">
        <v>15</v>
      </c>
      <c r="D38" s="24"/>
      <c r="E38" s="24"/>
      <c r="F38" s="24"/>
      <c r="G38" s="24"/>
      <c r="H38" s="8">
        <f t="shared" si="1"/>
        <v>15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>
        <v>13</v>
      </c>
      <c r="D41" s="24"/>
      <c r="E41" s="24"/>
      <c r="F41" s="24"/>
      <c r="G41" s="24"/>
      <c r="H41" s="8">
        <f t="shared" si="1"/>
        <v>13</v>
      </c>
    </row>
    <row r="42" spans="1:8" ht="15.95" customHeight="1" x14ac:dyDescent="0.15">
      <c r="A42" s="10" t="s">
        <v>45</v>
      </c>
      <c r="B42" s="17">
        <v>20231117</v>
      </c>
      <c r="C42" s="24">
        <v>20</v>
      </c>
      <c r="D42" s="24">
        <v>2</v>
      </c>
      <c r="E42" s="24"/>
      <c r="F42" s="24"/>
      <c r="G42" s="24"/>
      <c r="H42" s="8">
        <f t="shared" si="1"/>
        <v>22</v>
      </c>
    </row>
    <row r="43" spans="1:8" ht="15.95" customHeight="1" x14ac:dyDescent="0.15">
      <c r="A43" s="10" t="s">
        <v>46</v>
      </c>
      <c r="B43" s="17">
        <v>20231124</v>
      </c>
      <c r="C43" s="24">
        <v>16</v>
      </c>
      <c r="D43" s="24"/>
      <c r="E43" s="24"/>
      <c r="F43" s="24"/>
      <c r="G43" s="24"/>
      <c r="H43" s="8">
        <f t="shared" si="1"/>
        <v>16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252</v>
      </c>
      <c r="B55" s="45"/>
      <c r="C55" s="13">
        <f t="shared" ref="C55:H55" si="2">SUM(C3:C54)</f>
        <v>241</v>
      </c>
      <c r="D55" s="13">
        <f t="shared" si="2"/>
        <v>77</v>
      </c>
      <c r="E55" s="13">
        <f t="shared" si="2"/>
        <v>16</v>
      </c>
      <c r="F55" s="13">
        <f t="shared" si="2"/>
        <v>0</v>
      </c>
      <c r="G55" s="13">
        <f t="shared" si="2"/>
        <v>0</v>
      </c>
      <c r="H55" s="14">
        <f t="shared" si="2"/>
        <v>334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="90" zoomScaleNormal="90" workbookViewId="0">
      <selection activeCell="C3" sqref="C3:G54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241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230</v>
      </c>
      <c r="B2" s="12" t="s">
        <v>231</v>
      </c>
      <c r="C2" s="11" t="s">
        <v>232</v>
      </c>
      <c r="D2" s="11" t="s">
        <v>233</v>
      </c>
      <c r="E2" s="11" t="s">
        <v>234</v>
      </c>
      <c r="F2" s="11" t="s">
        <v>235</v>
      </c>
      <c r="G2" s="12" t="s">
        <v>236</v>
      </c>
      <c r="H2" s="11" t="s">
        <v>237</v>
      </c>
    </row>
    <row r="3" spans="1:8" ht="15.95" customHeight="1" x14ac:dyDescent="0.15">
      <c r="A3" s="10" t="s">
        <v>238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>
        <v>6</v>
      </c>
      <c r="D4" s="12"/>
      <c r="E4" s="12"/>
      <c r="F4" s="12"/>
      <c r="G4" s="12"/>
      <c r="H4" s="8">
        <f t="shared" si="0"/>
        <v>6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5"/>
      <c r="E8" s="12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>
        <v>7</v>
      </c>
      <c r="D18" s="24"/>
      <c r="E18" s="24"/>
      <c r="F18" s="24"/>
      <c r="G18" s="24"/>
      <c r="H18" s="8">
        <f t="shared" si="0"/>
        <v>7</v>
      </c>
    </row>
    <row r="19" spans="1:8" ht="15.95" customHeight="1" x14ac:dyDescent="0.15">
      <c r="A19" s="10" t="s">
        <v>22</v>
      </c>
      <c r="B19" s="17">
        <v>20230512</v>
      </c>
      <c r="C19" s="24">
        <v>5</v>
      </c>
      <c r="D19" s="24"/>
      <c r="E19" s="24"/>
      <c r="F19" s="24"/>
      <c r="G19" s="24"/>
      <c r="H19" s="8">
        <f t="shared" si="0"/>
        <v>5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>
        <v>25</v>
      </c>
      <c r="D34" s="24"/>
      <c r="E34" s="24"/>
      <c r="F34" s="24"/>
      <c r="G34" s="24"/>
      <c r="H34" s="8">
        <f t="shared" si="0"/>
        <v>25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>
        <v>7</v>
      </c>
      <c r="D38" s="24"/>
      <c r="E38" s="24"/>
      <c r="F38" s="24"/>
      <c r="G38" s="24"/>
      <c r="H38" s="8">
        <f t="shared" si="1"/>
        <v>7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>
        <v>6</v>
      </c>
      <c r="D40" s="24"/>
      <c r="E40" s="24"/>
      <c r="F40" s="24"/>
      <c r="G40" s="24"/>
      <c r="H40" s="8">
        <f t="shared" si="1"/>
        <v>6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239</v>
      </c>
      <c r="B55" s="45"/>
      <c r="C55" s="13">
        <f t="shared" ref="C55:H55" si="2">SUM(C3:C54)</f>
        <v>56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56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activeCell="E7" sqref="E7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228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2"/>
      <c r="D7" s="22"/>
      <c r="E7" s="22"/>
      <c r="F7" s="22"/>
      <c r="G7" s="22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2"/>
      <c r="D8" s="22"/>
      <c r="E8" s="22"/>
      <c r="F8" s="22"/>
      <c r="G8" s="22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2"/>
      <c r="D9" s="22"/>
      <c r="E9" s="22"/>
      <c r="F9" s="22"/>
      <c r="G9" s="22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2"/>
      <c r="D10" s="22"/>
      <c r="E10" s="22"/>
      <c r="F10" s="22"/>
      <c r="G10" s="22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2"/>
      <c r="D11" s="22"/>
      <c r="E11" s="22"/>
      <c r="F11" s="22"/>
      <c r="G11" s="22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2"/>
      <c r="D12" s="22"/>
      <c r="E12" s="22"/>
      <c r="F12" s="22"/>
      <c r="G12" s="22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2"/>
      <c r="D13" s="22"/>
      <c r="E13" s="22"/>
      <c r="F13" s="22"/>
      <c r="G13" s="22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2"/>
      <c r="D14" s="22"/>
      <c r="E14" s="22"/>
      <c r="F14" s="22"/>
      <c r="G14" s="22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2"/>
      <c r="D15" s="22"/>
      <c r="E15" s="22"/>
      <c r="F15" s="22"/>
      <c r="G15" s="22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2"/>
      <c r="D16" s="22"/>
      <c r="E16" s="22"/>
      <c r="F16" s="22"/>
      <c r="G16" s="22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2"/>
      <c r="D17" s="22"/>
      <c r="E17" s="22"/>
      <c r="F17" s="22"/>
      <c r="G17" s="22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2"/>
      <c r="D18" s="22"/>
      <c r="E18" s="22"/>
      <c r="F18" s="22"/>
      <c r="G18" s="22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2"/>
      <c r="D19" s="22"/>
      <c r="E19" s="22"/>
      <c r="F19" s="22"/>
      <c r="G19" s="22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2"/>
      <c r="D20" s="22"/>
      <c r="E20" s="22"/>
      <c r="F20" s="22"/>
      <c r="G20" s="22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2"/>
      <c r="D21" s="22"/>
      <c r="E21" s="22"/>
      <c r="F21" s="22"/>
      <c r="G21" s="22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2"/>
      <c r="D22" s="22"/>
      <c r="E22" s="22"/>
      <c r="F22" s="22"/>
      <c r="G22" s="22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2"/>
      <c r="D23" s="22"/>
      <c r="E23" s="22"/>
      <c r="F23" s="22"/>
      <c r="G23" s="22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2"/>
      <c r="D24" s="22"/>
      <c r="E24" s="22"/>
      <c r="F24" s="22"/>
      <c r="G24" s="22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2"/>
      <c r="D25" s="22"/>
      <c r="E25" s="22"/>
      <c r="F25" s="22"/>
      <c r="G25" s="22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2"/>
      <c r="D26" s="22"/>
      <c r="E26" s="22"/>
      <c r="F26" s="22"/>
      <c r="G26" s="22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2"/>
      <c r="D27" s="22"/>
      <c r="E27" s="22"/>
      <c r="F27" s="22"/>
      <c r="G27" s="22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2"/>
      <c r="D28" s="22"/>
      <c r="E28" s="22"/>
      <c r="F28" s="22"/>
      <c r="G28" s="22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2"/>
      <c r="D29" s="22"/>
      <c r="E29" s="22"/>
      <c r="F29" s="22"/>
      <c r="G29" s="22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2"/>
      <c r="D30" s="22"/>
      <c r="E30" s="22"/>
      <c r="F30" s="22"/>
      <c r="G30" s="22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2"/>
      <c r="D31" s="22"/>
      <c r="E31" s="22"/>
      <c r="F31" s="22"/>
      <c r="G31" s="22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2"/>
      <c r="D32" s="22"/>
      <c r="E32" s="22"/>
      <c r="F32" s="22"/>
      <c r="G32" s="22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2"/>
      <c r="D33" s="22"/>
      <c r="E33" s="22"/>
      <c r="F33" s="22"/>
      <c r="G33" s="22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2"/>
      <c r="D34" s="22"/>
      <c r="E34" s="22"/>
      <c r="F34" s="22"/>
      <c r="G34" s="22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2"/>
      <c r="D35" s="22"/>
      <c r="E35" s="22"/>
      <c r="F35" s="22"/>
      <c r="G35" s="22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2"/>
      <c r="D36" s="22"/>
      <c r="E36" s="22"/>
      <c r="F36" s="22"/>
      <c r="G36" s="22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2"/>
      <c r="D37" s="22"/>
      <c r="E37" s="22"/>
      <c r="F37" s="22"/>
      <c r="G37" s="22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2"/>
      <c r="D38" s="22"/>
      <c r="E38" s="22"/>
      <c r="F38" s="22"/>
      <c r="G38" s="22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2"/>
      <c r="D39" s="22"/>
      <c r="E39" s="22"/>
      <c r="F39" s="22"/>
      <c r="G39" s="22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2"/>
      <c r="D40" s="22"/>
      <c r="E40" s="22"/>
      <c r="F40" s="22"/>
      <c r="G40" s="22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2"/>
      <c r="D41" s="22"/>
      <c r="E41" s="22"/>
      <c r="F41" s="22"/>
      <c r="G41" s="22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2"/>
      <c r="D42" s="22"/>
      <c r="E42" s="22"/>
      <c r="F42" s="22"/>
      <c r="G42" s="22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2"/>
      <c r="D43" s="22"/>
      <c r="E43" s="22"/>
      <c r="F43" s="22"/>
      <c r="G43" s="22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2"/>
      <c r="D44" s="22"/>
      <c r="E44" s="22"/>
      <c r="F44" s="22"/>
      <c r="G44" s="22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2"/>
      <c r="D45" s="22"/>
      <c r="E45" s="22"/>
      <c r="F45" s="22"/>
      <c r="G45" s="22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2"/>
      <c r="D46" s="22"/>
      <c r="E46" s="22"/>
      <c r="F46" s="22"/>
      <c r="G46" s="22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2"/>
      <c r="D47" s="22"/>
      <c r="E47" s="22"/>
      <c r="F47" s="22"/>
      <c r="G47" s="22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2"/>
      <c r="D48" s="22"/>
      <c r="E48" s="22"/>
      <c r="F48" s="22"/>
      <c r="G48" s="22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2"/>
      <c r="D49" s="22"/>
      <c r="E49" s="22"/>
      <c r="F49" s="22"/>
      <c r="G49" s="22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2"/>
      <c r="D50" s="22"/>
      <c r="E50" s="22"/>
      <c r="F50" s="22"/>
      <c r="G50" s="22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2"/>
      <c r="D51" s="22"/>
      <c r="E51" s="22"/>
      <c r="F51" s="22"/>
      <c r="G51" s="22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2"/>
      <c r="D52" s="22"/>
      <c r="E52" s="22"/>
      <c r="F52" s="22"/>
      <c r="G52" s="22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2"/>
      <c r="D53" s="22"/>
      <c r="E53" s="22"/>
      <c r="F53" s="22"/>
      <c r="G53" s="22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2"/>
      <c r="D54" s="22"/>
      <c r="E54" s="22"/>
      <c r="F54" s="22"/>
      <c r="G54" s="22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0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0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="90" zoomScaleNormal="90" workbookViewId="0">
      <selection activeCell="D20" sqref="D20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225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>
        <v>8</v>
      </c>
      <c r="E8" s="24"/>
      <c r="F8" s="24"/>
      <c r="G8" s="24"/>
      <c r="H8" s="8">
        <f t="shared" si="0"/>
        <v>8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>
        <v>12</v>
      </c>
      <c r="E15" s="24"/>
      <c r="F15" s="24"/>
      <c r="G15" s="24"/>
      <c r="H15" s="8">
        <f t="shared" si="0"/>
        <v>12</v>
      </c>
    </row>
    <row r="16" spans="1:8" ht="15.95" customHeight="1" x14ac:dyDescent="0.15">
      <c r="A16" s="10" t="s">
        <v>19</v>
      </c>
      <c r="B16" s="17">
        <v>20230414</v>
      </c>
      <c r="C16" s="24">
        <v>7</v>
      </c>
      <c r="D16" s="24"/>
      <c r="E16" s="24"/>
      <c r="F16" s="24"/>
      <c r="G16" s="24"/>
      <c r="H16" s="8">
        <f t="shared" si="0"/>
        <v>7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>
        <v>4</v>
      </c>
      <c r="E20" s="24"/>
      <c r="F20" s="24"/>
      <c r="G20" s="24"/>
      <c r="H20" s="8">
        <f t="shared" si="0"/>
        <v>4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>
        <v>11</v>
      </c>
      <c r="D24" s="24">
        <v>7</v>
      </c>
      <c r="E24" s="24"/>
      <c r="F24" s="24"/>
      <c r="G24" s="24"/>
      <c r="H24" s="8">
        <f t="shared" si="0"/>
        <v>18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>
        <v>4</v>
      </c>
      <c r="E26" s="24">
        <v>5</v>
      </c>
      <c r="F26" s="24"/>
      <c r="G26" s="24"/>
      <c r="H26" s="8">
        <f t="shared" si="0"/>
        <v>9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>
        <v>3</v>
      </c>
      <c r="E32" s="24"/>
      <c r="F32" s="24"/>
      <c r="G32" s="24"/>
      <c r="H32" s="8">
        <f t="shared" si="0"/>
        <v>3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>
        <v>5</v>
      </c>
      <c r="D35" s="24">
        <v>6</v>
      </c>
      <c r="E35" s="24"/>
      <c r="F35" s="24"/>
      <c r="G35" s="24"/>
      <c r="H35" s="8">
        <f t="shared" ref="H35:H54" si="1">SUM(C35:G35)</f>
        <v>11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>
        <v>4</v>
      </c>
      <c r="E43" s="24"/>
      <c r="F43" s="24"/>
      <c r="G43" s="24"/>
      <c r="H43" s="8">
        <f t="shared" si="1"/>
        <v>4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23</v>
      </c>
      <c r="D55" s="13">
        <f t="shared" si="2"/>
        <v>48</v>
      </c>
      <c r="E55" s="13">
        <f t="shared" si="2"/>
        <v>5</v>
      </c>
      <c r="F55" s="13">
        <f t="shared" si="2"/>
        <v>0</v>
      </c>
      <c r="G55" s="13">
        <f t="shared" si="2"/>
        <v>0</v>
      </c>
      <c r="H55" s="14">
        <f t="shared" si="2"/>
        <v>76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361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343</v>
      </c>
      <c r="B2" s="12" t="s">
        <v>344</v>
      </c>
      <c r="C2" s="11" t="s">
        <v>345</v>
      </c>
      <c r="D2" s="11" t="s">
        <v>346</v>
      </c>
      <c r="E2" s="11" t="s">
        <v>347</v>
      </c>
      <c r="F2" s="11" t="s">
        <v>348</v>
      </c>
      <c r="G2" s="12" t="s">
        <v>349</v>
      </c>
      <c r="H2" s="11" t="s">
        <v>350</v>
      </c>
    </row>
    <row r="3" spans="1:8" ht="15.95" customHeight="1" x14ac:dyDescent="0.15">
      <c r="A3" s="10" t="s">
        <v>351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>
        <v>15</v>
      </c>
      <c r="D23" s="24"/>
      <c r="E23" s="24">
        <v>8</v>
      </c>
      <c r="F23" s="24"/>
      <c r="G23" s="24"/>
      <c r="H23" s="8">
        <f t="shared" si="0"/>
        <v>23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>
        <v>12</v>
      </c>
      <c r="D32" s="24"/>
      <c r="E32" s="24">
        <v>11</v>
      </c>
      <c r="F32" s="24"/>
      <c r="G32" s="24"/>
      <c r="H32" s="8">
        <f t="shared" si="0"/>
        <v>23</v>
      </c>
    </row>
    <row r="33" spans="1:8" ht="15.95" customHeight="1" x14ac:dyDescent="0.15">
      <c r="A33" s="10" t="s">
        <v>36</v>
      </c>
      <c r="B33" s="17">
        <v>20230901</v>
      </c>
      <c r="C33" s="24">
        <v>13</v>
      </c>
      <c r="D33" s="24"/>
      <c r="E33" s="24"/>
      <c r="F33" s="24"/>
      <c r="G33" s="24"/>
      <c r="H33" s="8">
        <f t="shared" si="0"/>
        <v>13</v>
      </c>
    </row>
    <row r="34" spans="1:8" ht="15.95" customHeight="1" x14ac:dyDescent="0.15">
      <c r="A34" s="10" t="s">
        <v>37</v>
      </c>
      <c r="B34" s="17">
        <v>20230908</v>
      </c>
      <c r="C34" s="24">
        <v>12</v>
      </c>
      <c r="D34" s="24"/>
      <c r="E34" s="24"/>
      <c r="F34" s="24"/>
      <c r="G34" s="24"/>
      <c r="H34" s="8">
        <f t="shared" si="0"/>
        <v>12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>
        <v>17</v>
      </c>
      <c r="D37" s="24"/>
      <c r="E37" s="24">
        <v>6</v>
      </c>
      <c r="F37" s="24"/>
      <c r="G37" s="24"/>
      <c r="H37" s="8">
        <f t="shared" si="1"/>
        <v>23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>
        <v>20</v>
      </c>
      <c r="D43" s="24"/>
      <c r="E43" s="24"/>
      <c r="F43" s="24"/>
      <c r="G43" s="24"/>
      <c r="H43" s="8">
        <f t="shared" si="1"/>
        <v>20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352</v>
      </c>
      <c r="B55" s="45"/>
      <c r="C55" s="13">
        <f t="shared" ref="C55:H55" si="2">SUM(C3:C54)</f>
        <v>89</v>
      </c>
      <c r="D55" s="13">
        <f t="shared" si="2"/>
        <v>0</v>
      </c>
      <c r="E55" s="13">
        <f t="shared" si="2"/>
        <v>25</v>
      </c>
      <c r="F55" s="13">
        <f t="shared" si="2"/>
        <v>0</v>
      </c>
      <c r="G55" s="13">
        <f t="shared" si="2"/>
        <v>0</v>
      </c>
      <c r="H55" s="14">
        <f t="shared" si="2"/>
        <v>114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zoomScale="90" zoomScaleNormal="90" workbookViewId="0">
      <selection activeCell="C32" sqref="C32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222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>
        <v>6</v>
      </c>
      <c r="D13" s="24"/>
      <c r="E13" s="24"/>
      <c r="F13" s="24"/>
      <c r="G13" s="24"/>
      <c r="H13" s="8">
        <f t="shared" si="0"/>
        <v>6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>
        <v>2</v>
      </c>
      <c r="E16" s="24">
        <v>2</v>
      </c>
      <c r="F16" s="24"/>
      <c r="G16" s="24"/>
      <c r="H16" s="8">
        <f t="shared" si="0"/>
        <v>4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>
        <v>3</v>
      </c>
      <c r="E19" s="24">
        <v>2</v>
      </c>
      <c r="F19" s="24"/>
      <c r="G19" s="24"/>
      <c r="H19" s="8">
        <f t="shared" si="0"/>
        <v>5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>
        <v>2</v>
      </c>
      <c r="D22" s="24"/>
      <c r="E22" s="24"/>
      <c r="F22" s="24"/>
      <c r="G22" s="24"/>
      <c r="H22" s="8">
        <f t="shared" si="0"/>
        <v>2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>
        <v>7</v>
      </c>
      <c r="E24" s="24"/>
      <c r="F24" s="24"/>
      <c r="G24" s="24"/>
      <c r="H24" s="8">
        <f t="shared" si="0"/>
        <v>7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>
        <v>4</v>
      </c>
      <c r="D27" s="24"/>
      <c r="E27" s="24"/>
      <c r="F27" s="24"/>
      <c r="G27" s="24"/>
      <c r="H27" s="8">
        <f t="shared" si="0"/>
        <v>4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>
        <v>4</v>
      </c>
      <c r="D32" s="24"/>
      <c r="E32" s="24"/>
      <c r="F32" s="24"/>
      <c r="G32" s="24"/>
      <c r="H32" s="8">
        <f t="shared" si="0"/>
        <v>4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>
        <v>5</v>
      </c>
      <c r="F39" s="24"/>
      <c r="G39" s="24"/>
      <c r="H39" s="8">
        <f t="shared" si="1"/>
        <v>5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16</v>
      </c>
      <c r="D55" s="13">
        <f t="shared" si="2"/>
        <v>12</v>
      </c>
      <c r="E55" s="13">
        <f t="shared" si="2"/>
        <v>9</v>
      </c>
      <c r="F55" s="13">
        <f t="shared" si="2"/>
        <v>0</v>
      </c>
      <c r="G55" s="13">
        <f t="shared" si="2"/>
        <v>0</v>
      </c>
      <c r="H55" s="14">
        <f t="shared" si="2"/>
        <v>37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activeCell="C13" sqref="C13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353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68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66</v>
      </c>
    </row>
    <row r="3" spans="1:8" ht="15.95" customHeight="1" x14ac:dyDescent="0.15">
      <c r="A3" s="10" t="s">
        <v>69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5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5"/>
      <c r="E12" s="12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>
        <v>23</v>
      </c>
      <c r="D13" s="12"/>
      <c r="E13" s="12"/>
      <c r="F13" s="24"/>
      <c r="G13" s="24"/>
      <c r="H13" s="8">
        <f t="shared" si="0"/>
        <v>23</v>
      </c>
    </row>
    <row r="14" spans="1:8" ht="15.95" customHeight="1" x14ac:dyDescent="0.15">
      <c r="A14" s="10" t="s">
        <v>17</v>
      </c>
      <c r="B14" s="17">
        <v>20230331</v>
      </c>
      <c r="C14" s="24"/>
      <c r="D14" s="12"/>
      <c r="E14" s="12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23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23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0" zoomScale="90" zoomScaleNormal="90" workbookViewId="0">
      <selection activeCell="C28" sqref="C28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220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30">
        <v>117</v>
      </c>
      <c r="D3" s="30">
        <v>5</v>
      </c>
      <c r="E3" s="30">
        <v>28</v>
      </c>
      <c r="F3" s="30"/>
      <c r="G3" s="30"/>
      <c r="H3" s="8">
        <f t="shared" ref="H3:H34" si="0">SUM(C3:G3)</f>
        <v>150</v>
      </c>
    </row>
    <row r="4" spans="1:8" ht="15.95" customHeight="1" x14ac:dyDescent="0.15">
      <c r="A4" s="10" t="s">
        <v>70</v>
      </c>
      <c r="B4" s="15">
        <v>20230113</v>
      </c>
      <c r="C4" s="30">
        <v>30</v>
      </c>
      <c r="D4" s="30">
        <v>8</v>
      </c>
      <c r="E4" s="30">
        <v>5</v>
      </c>
      <c r="F4" s="30"/>
      <c r="G4" s="30"/>
      <c r="H4" s="8">
        <f t="shared" si="0"/>
        <v>43</v>
      </c>
    </row>
    <row r="5" spans="1:8" ht="15.95" customHeight="1" x14ac:dyDescent="0.15">
      <c r="A5" s="10" t="s">
        <v>71</v>
      </c>
      <c r="B5" s="16">
        <v>20230118</v>
      </c>
      <c r="C5" s="30">
        <v>7</v>
      </c>
      <c r="D5" s="30"/>
      <c r="E5" s="30"/>
      <c r="F5" s="30"/>
      <c r="G5" s="30"/>
      <c r="H5" s="8">
        <f t="shared" si="0"/>
        <v>7</v>
      </c>
    </row>
    <row r="6" spans="1:8" ht="15.95" customHeight="1" x14ac:dyDescent="0.15">
      <c r="A6" s="10" t="s">
        <v>72</v>
      </c>
      <c r="B6" s="16">
        <v>20230203</v>
      </c>
      <c r="C6" s="30">
        <v>39</v>
      </c>
      <c r="D6" s="30"/>
      <c r="E6" s="30">
        <v>12</v>
      </c>
      <c r="F6" s="30"/>
      <c r="G6" s="30"/>
      <c r="H6" s="8">
        <f t="shared" si="0"/>
        <v>51</v>
      </c>
    </row>
    <row r="7" spans="1:8" ht="15.95" customHeight="1" x14ac:dyDescent="0.15">
      <c r="A7" s="10" t="s">
        <v>73</v>
      </c>
      <c r="B7" s="17">
        <v>20230210</v>
      </c>
      <c r="C7" s="27">
        <v>82</v>
      </c>
      <c r="D7" s="27"/>
      <c r="E7" s="27"/>
      <c r="F7" s="27"/>
      <c r="G7" s="27"/>
      <c r="H7" s="8">
        <f t="shared" si="0"/>
        <v>82</v>
      </c>
    </row>
    <row r="8" spans="1:8" ht="15.95" customHeight="1" x14ac:dyDescent="0.15">
      <c r="A8" s="10" t="s">
        <v>74</v>
      </c>
      <c r="B8" s="17">
        <v>20230217</v>
      </c>
      <c r="C8" s="27">
        <v>68</v>
      </c>
      <c r="D8" s="27"/>
      <c r="E8" s="27">
        <v>23</v>
      </c>
      <c r="F8" s="27"/>
      <c r="G8" s="27"/>
      <c r="H8" s="8">
        <f t="shared" si="0"/>
        <v>91</v>
      </c>
    </row>
    <row r="9" spans="1:8" ht="15.95" customHeight="1" x14ac:dyDescent="0.15">
      <c r="A9" s="10" t="s">
        <v>75</v>
      </c>
      <c r="B9" s="17">
        <v>20230224</v>
      </c>
      <c r="C9" s="27">
        <v>60</v>
      </c>
      <c r="D9" s="27"/>
      <c r="E9" s="27"/>
      <c r="F9" s="27"/>
      <c r="G9" s="27"/>
      <c r="H9" s="8">
        <f t="shared" si="0"/>
        <v>60</v>
      </c>
    </row>
    <row r="10" spans="1:8" ht="15.95" customHeight="1" x14ac:dyDescent="0.15">
      <c r="A10" s="10" t="s">
        <v>76</v>
      </c>
      <c r="B10" s="17">
        <v>20230303</v>
      </c>
      <c r="C10" s="27">
        <v>106</v>
      </c>
      <c r="D10" s="27">
        <v>6</v>
      </c>
      <c r="E10" s="27">
        <v>14</v>
      </c>
      <c r="F10" s="27"/>
      <c r="G10" s="27"/>
      <c r="H10" s="8">
        <f t="shared" si="0"/>
        <v>126</v>
      </c>
    </row>
    <row r="11" spans="1:8" ht="15.95" customHeight="1" x14ac:dyDescent="0.15">
      <c r="A11" s="10" t="s">
        <v>77</v>
      </c>
      <c r="B11" s="17">
        <v>20230310</v>
      </c>
      <c r="C11" s="27">
        <v>83</v>
      </c>
      <c r="D11" s="28"/>
      <c r="E11" s="30"/>
      <c r="F11" s="27"/>
      <c r="G11" s="27"/>
      <c r="H11" s="8">
        <f t="shared" si="0"/>
        <v>83</v>
      </c>
    </row>
    <row r="12" spans="1:8" ht="15.95" customHeight="1" x14ac:dyDescent="0.15">
      <c r="A12" s="10" t="s">
        <v>15</v>
      </c>
      <c r="B12" s="17">
        <v>20230317</v>
      </c>
      <c r="C12" s="27">
        <v>107</v>
      </c>
      <c r="D12" s="28">
        <v>5</v>
      </c>
      <c r="E12" s="30">
        <v>5</v>
      </c>
      <c r="F12" s="27"/>
      <c r="G12" s="27"/>
      <c r="H12" s="8">
        <f t="shared" si="0"/>
        <v>117</v>
      </c>
    </row>
    <row r="13" spans="1:8" ht="15.95" customHeight="1" x14ac:dyDescent="0.15">
      <c r="A13" s="10" t="s">
        <v>16</v>
      </c>
      <c r="B13" s="17">
        <v>20230324</v>
      </c>
      <c r="C13" s="27">
        <v>20</v>
      </c>
      <c r="D13" s="30"/>
      <c r="E13" s="30"/>
      <c r="F13" s="27"/>
      <c r="G13" s="27"/>
      <c r="H13" s="8">
        <f t="shared" si="0"/>
        <v>20</v>
      </c>
    </row>
    <row r="14" spans="1:8" ht="15.95" customHeight="1" x14ac:dyDescent="0.15">
      <c r="A14" s="10" t="s">
        <v>17</v>
      </c>
      <c r="B14" s="17">
        <v>20230331</v>
      </c>
      <c r="C14" s="27"/>
      <c r="D14" s="30"/>
      <c r="E14" s="30"/>
      <c r="F14" s="27"/>
      <c r="G14" s="27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7">
        <v>67</v>
      </c>
      <c r="D15" s="27"/>
      <c r="E15" s="27">
        <v>16</v>
      </c>
      <c r="F15" s="27"/>
      <c r="G15" s="27"/>
      <c r="H15" s="8">
        <f t="shared" si="0"/>
        <v>83</v>
      </c>
    </row>
    <row r="16" spans="1:8" ht="15.95" customHeight="1" x14ac:dyDescent="0.15">
      <c r="A16" s="10" t="s">
        <v>19</v>
      </c>
      <c r="B16" s="17">
        <v>20230414</v>
      </c>
      <c r="C16" s="27"/>
      <c r="D16" s="27"/>
      <c r="E16" s="27"/>
      <c r="F16" s="27"/>
      <c r="G16" s="27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7">
        <v>56</v>
      </c>
      <c r="D17" s="27">
        <v>12</v>
      </c>
      <c r="E17" s="27">
        <v>8</v>
      </c>
      <c r="F17" s="27"/>
      <c r="G17" s="27"/>
      <c r="H17" s="8">
        <f t="shared" si="0"/>
        <v>76</v>
      </c>
    </row>
    <row r="18" spans="1:8" ht="15.95" customHeight="1" x14ac:dyDescent="0.15">
      <c r="A18" s="10" t="s">
        <v>21</v>
      </c>
      <c r="B18" s="17">
        <v>20230428</v>
      </c>
      <c r="C18" s="27">
        <v>36</v>
      </c>
      <c r="D18" s="27"/>
      <c r="E18" s="27"/>
      <c r="F18" s="27"/>
      <c r="G18" s="27"/>
      <c r="H18" s="8">
        <f t="shared" si="0"/>
        <v>36</v>
      </c>
    </row>
    <row r="19" spans="1:8" ht="15.95" customHeight="1" x14ac:dyDescent="0.15">
      <c r="A19" s="10" t="s">
        <v>22</v>
      </c>
      <c r="B19" s="17">
        <v>20230512</v>
      </c>
      <c r="C19" s="27">
        <v>16</v>
      </c>
      <c r="D19" s="27">
        <v>25</v>
      </c>
      <c r="E19" s="27">
        <v>9</v>
      </c>
      <c r="F19" s="27"/>
      <c r="G19" s="27"/>
      <c r="H19" s="8">
        <f t="shared" si="0"/>
        <v>50</v>
      </c>
    </row>
    <row r="20" spans="1:8" ht="15.95" customHeight="1" x14ac:dyDescent="0.15">
      <c r="A20" s="10" t="s">
        <v>23</v>
      </c>
      <c r="B20" s="17">
        <v>20230519</v>
      </c>
      <c r="C20" s="27"/>
      <c r="D20" s="27"/>
      <c r="E20" s="27"/>
      <c r="F20" s="27"/>
      <c r="G20" s="27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7"/>
      <c r="D21" s="27"/>
      <c r="E21" s="27"/>
      <c r="F21" s="27"/>
      <c r="G21" s="27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7">
        <v>64</v>
      </c>
      <c r="D22" s="27"/>
      <c r="E22" s="27"/>
      <c r="F22" s="27"/>
      <c r="G22" s="27"/>
      <c r="H22" s="8">
        <f t="shared" si="0"/>
        <v>64</v>
      </c>
    </row>
    <row r="23" spans="1:8" ht="15.95" customHeight="1" x14ac:dyDescent="0.15">
      <c r="A23" s="10" t="s">
        <v>26</v>
      </c>
      <c r="B23" s="17">
        <v>20230609</v>
      </c>
      <c r="C23" s="27">
        <v>39</v>
      </c>
      <c r="D23" s="27">
        <v>14</v>
      </c>
      <c r="E23" s="27">
        <v>23</v>
      </c>
      <c r="F23" s="27"/>
      <c r="G23" s="27"/>
      <c r="H23" s="8">
        <f t="shared" si="0"/>
        <v>76</v>
      </c>
    </row>
    <row r="24" spans="1:8" ht="15.95" customHeight="1" x14ac:dyDescent="0.15">
      <c r="A24" s="10" t="s">
        <v>27</v>
      </c>
      <c r="B24" s="17">
        <v>20230616</v>
      </c>
      <c r="C24" s="27">
        <v>38</v>
      </c>
      <c r="D24" s="27"/>
      <c r="E24" s="27"/>
      <c r="F24" s="27"/>
      <c r="G24" s="27"/>
      <c r="H24" s="8">
        <f t="shared" si="0"/>
        <v>38</v>
      </c>
    </row>
    <row r="25" spans="1:8" ht="15.95" customHeight="1" x14ac:dyDescent="0.15">
      <c r="A25" s="10" t="s">
        <v>28</v>
      </c>
      <c r="B25" s="17">
        <v>20230630</v>
      </c>
      <c r="C25" s="27"/>
      <c r="D25" s="27"/>
      <c r="E25" s="27"/>
      <c r="F25" s="27"/>
      <c r="G25" s="27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7">
        <v>45</v>
      </c>
      <c r="D26" s="27"/>
      <c r="E26" s="27">
        <v>8</v>
      </c>
      <c r="F26" s="27"/>
      <c r="G26" s="27"/>
      <c r="H26" s="8">
        <f t="shared" si="0"/>
        <v>53</v>
      </c>
    </row>
    <row r="27" spans="1:8" ht="15.95" customHeight="1" x14ac:dyDescent="0.15">
      <c r="A27" s="10" t="s">
        <v>30</v>
      </c>
      <c r="B27" s="17">
        <v>20230714</v>
      </c>
      <c r="C27" s="27"/>
      <c r="D27" s="27"/>
      <c r="E27" s="27"/>
      <c r="F27" s="27"/>
      <c r="G27" s="27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7">
        <v>5</v>
      </c>
      <c r="D28" s="27">
        <v>14</v>
      </c>
      <c r="E28" s="27">
        <v>13</v>
      </c>
      <c r="F28" s="27"/>
      <c r="G28" s="27"/>
      <c r="H28" s="8">
        <f t="shared" si="0"/>
        <v>32</v>
      </c>
    </row>
    <row r="29" spans="1:8" ht="15.95" customHeight="1" x14ac:dyDescent="0.15">
      <c r="A29" s="10" t="s">
        <v>32</v>
      </c>
      <c r="B29" s="17">
        <v>20230728</v>
      </c>
      <c r="C29" s="27"/>
      <c r="D29" s="27"/>
      <c r="E29" s="27"/>
      <c r="F29" s="27"/>
      <c r="G29" s="27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7"/>
      <c r="D30" s="27"/>
      <c r="E30" s="27"/>
      <c r="F30" s="27"/>
      <c r="G30" s="27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7"/>
      <c r="D31" s="27"/>
      <c r="E31" s="27"/>
      <c r="F31" s="27"/>
      <c r="G31" s="27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7"/>
      <c r="D32" s="27"/>
      <c r="E32" s="27"/>
      <c r="F32" s="27"/>
      <c r="G32" s="27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7">
        <v>57</v>
      </c>
      <c r="D33" s="27">
        <v>5</v>
      </c>
      <c r="E33" s="27">
        <v>18</v>
      </c>
      <c r="F33" s="27"/>
      <c r="G33" s="27"/>
      <c r="H33" s="8">
        <f t="shared" si="0"/>
        <v>80</v>
      </c>
    </row>
    <row r="34" spans="1:8" ht="15.95" customHeight="1" x14ac:dyDescent="0.15">
      <c r="A34" s="10" t="s">
        <v>37</v>
      </c>
      <c r="B34" s="17">
        <v>20230908</v>
      </c>
      <c r="C34" s="27">
        <v>31</v>
      </c>
      <c r="D34" s="27"/>
      <c r="E34" s="27"/>
      <c r="F34" s="27"/>
      <c r="G34" s="27"/>
      <c r="H34" s="8">
        <f t="shared" si="0"/>
        <v>31</v>
      </c>
    </row>
    <row r="35" spans="1:8" ht="15.95" customHeight="1" x14ac:dyDescent="0.15">
      <c r="A35" s="10" t="s">
        <v>38</v>
      </c>
      <c r="B35" s="17">
        <v>20230915</v>
      </c>
      <c r="C35" s="27"/>
      <c r="D35" s="27"/>
      <c r="E35" s="27"/>
      <c r="F35" s="27"/>
      <c r="G35" s="27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7"/>
      <c r="D36" s="27"/>
      <c r="E36" s="27"/>
      <c r="F36" s="27"/>
      <c r="G36" s="27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7">
        <v>43</v>
      </c>
      <c r="D37" s="27">
        <v>6</v>
      </c>
      <c r="E37" s="27">
        <v>26</v>
      </c>
      <c r="F37" s="27"/>
      <c r="G37" s="27"/>
      <c r="H37" s="8">
        <f t="shared" si="1"/>
        <v>75</v>
      </c>
    </row>
    <row r="38" spans="1:8" ht="15.95" customHeight="1" x14ac:dyDescent="0.15">
      <c r="A38" s="10" t="s">
        <v>41</v>
      </c>
      <c r="B38" s="17">
        <v>20231020</v>
      </c>
      <c r="C38" s="27"/>
      <c r="D38" s="27"/>
      <c r="E38" s="27"/>
      <c r="F38" s="27"/>
      <c r="G38" s="27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7">
        <v>95</v>
      </c>
      <c r="D39" s="27"/>
      <c r="E39" s="27">
        <v>7</v>
      </c>
      <c r="F39" s="27"/>
      <c r="G39" s="27"/>
      <c r="H39" s="8">
        <f t="shared" si="1"/>
        <v>102</v>
      </c>
    </row>
    <row r="40" spans="1:8" ht="15.95" customHeight="1" x14ac:dyDescent="0.15">
      <c r="A40" s="10" t="s">
        <v>43</v>
      </c>
      <c r="B40" s="17">
        <v>20231103</v>
      </c>
      <c r="C40" s="27"/>
      <c r="D40" s="27"/>
      <c r="E40" s="27"/>
      <c r="F40" s="27"/>
      <c r="G40" s="27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7"/>
      <c r="D41" s="27"/>
      <c r="E41" s="27">
        <v>15</v>
      </c>
      <c r="F41" s="27"/>
      <c r="G41" s="27"/>
      <c r="H41" s="8">
        <f t="shared" si="1"/>
        <v>15</v>
      </c>
    </row>
    <row r="42" spans="1:8" ht="15.95" customHeight="1" x14ac:dyDescent="0.15">
      <c r="A42" s="10" t="s">
        <v>45</v>
      </c>
      <c r="B42" s="17">
        <v>20231117</v>
      </c>
      <c r="C42" s="27">
        <v>81</v>
      </c>
      <c r="D42" s="27">
        <v>4</v>
      </c>
      <c r="E42" s="27">
        <v>4</v>
      </c>
      <c r="F42" s="27"/>
      <c r="G42" s="27"/>
      <c r="H42" s="8">
        <f t="shared" si="1"/>
        <v>89</v>
      </c>
    </row>
    <row r="43" spans="1:8" ht="15.95" customHeight="1" x14ac:dyDescent="0.15">
      <c r="A43" s="10" t="s">
        <v>46</v>
      </c>
      <c r="B43" s="17">
        <v>20231124</v>
      </c>
      <c r="C43" s="27">
        <v>24</v>
      </c>
      <c r="D43" s="27">
        <v>7</v>
      </c>
      <c r="E43" s="27">
        <v>5</v>
      </c>
      <c r="F43" s="27"/>
      <c r="G43" s="27"/>
      <c r="H43" s="8">
        <f t="shared" si="1"/>
        <v>36</v>
      </c>
    </row>
    <row r="44" spans="1:8" ht="15.95" customHeight="1" x14ac:dyDescent="0.15">
      <c r="A44" s="10" t="s">
        <v>47</v>
      </c>
      <c r="B44" s="6"/>
      <c r="C44" s="27"/>
      <c r="D44" s="27"/>
      <c r="E44" s="27"/>
      <c r="F44" s="27"/>
      <c r="G44" s="27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7"/>
      <c r="D45" s="27"/>
      <c r="E45" s="27"/>
      <c r="F45" s="27"/>
      <c r="G45" s="27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7"/>
      <c r="D46" s="27"/>
      <c r="E46" s="27"/>
      <c r="F46" s="27"/>
      <c r="G46" s="27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7"/>
      <c r="D47" s="27"/>
      <c r="E47" s="27"/>
      <c r="F47" s="27"/>
      <c r="G47" s="27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7"/>
      <c r="D48" s="27"/>
      <c r="E48" s="27"/>
      <c r="F48" s="27"/>
      <c r="G48" s="27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7"/>
      <c r="D49" s="27"/>
      <c r="E49" s="27"/>
      <c r="F49" s="27"/>
      <c r="G49" s="27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7"/>
      <c r="D50" s="27"/>
      <c r="E50" s="27"/>
      <c r="F50" s="27"/>
      <c r="G50" s="27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7"/>
      <c r="D51" s="27"/>
      <c r="E51" s="27"/>
      <c r="F51" s="27"/>
      <c r="G51" s="27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7"/>
      <c r="D52" s="27"/>
      <c r="E52" s="27"/>
      <c r="F52" s="27"/>
      <c r="G52" s="27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7"/>
      <c r="D53" s="27"/>
      <c r="E53" s="27"/>
      <c r="F53" s="27"/>
      <c r="G53" s="27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7"/>
      <c r="D54" s="27"/>
      <c r="E54" s="27"/>
      <c r="F54" s="27"/>
      <c r="G54" s="27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1416</v>
      </c>
      <c r="D55" s="13">
        <f t="shared" si="2"/>
        <v>111</v>
      </c>
      <c r="E55" s="13">
        <f t="shared" si="2"/>
        <v>239</v>
      </c>
      <c r="F55" s="13">
        <f t="shared" si="2"/>
        <v>0</v>
      </c>
      <c r="G55" s="13">
        <f t="shared" si="2"/>
        <v>0</v>
      </c>
      <c r="H55" s="14">
        <f t="shared" si="2"/>
        <v>1766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Normal="10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411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401</v>
      </c>
      <c r="B2" s="12" t="s">
        <v>402</v>
      </c>
      <c r="C2" s="11" t="s">
        <v>403</v>
      </c>
      <c r="D2" s="11" t="s">
        <v>404</v>
      </c>
      <c r="E2" s="11" t="s">
        <v>405</v>
      </c>
      <c r="F2" s="11" t="s">
        <v>406</v>
      </c>
      <c r="G2" s="12" t="s">
        <v>407</v>
      </c>
      <c r="H2" s="11" t="s">
        <v>408</v>
      </c>
    </row>
    <row r="3" spans="1:8" ht="15.95" customHeight="1" x14ac:dyDescent="0.15">
      <c r="A3" s="10" t="s">
        <v>409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5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5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12"/>
      <c r="E12" s="12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12"/>
      <c r="E13" s="12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>
        <v>1</v>
      </c>
      <c r="H42" s="8">
        <f t="shared" si="1"/>
        <v>1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410</v>
      </c>
      <c r="B55" s="45"/>
      <c r="C55" s="13">
        <f t="shared" ref="C55:H55" si="2">SUM(C3:C54)</f>
        <v>0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1</v>
      </c>
      <c r="H55" s="14">
        <f t="shared" si="2"/>
        <v>1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445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68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66</v>
      </c>
    </row>
    <row r="3" spans="1:8" ht="15.95" customHeight="1" x14ac:dyDescent="0.15">
      <c r="A3" s="10" t="s">
        <v>69</v>
      </c>
      <c r="B3" s="15">
        <v>20230106</v>
      </c>
      <c r="C3" s="12">
        <v>23</v>
      </c>
      <c r="D3" s="12">
        <v>8</v>
      </c>
      <c r="E3" s="12">
        <v>5</v>
      </c>
      <c r="F3" s="12"/>
      <c r="G3" s="12"/>
      <c r="H3" s="8">
        <f t="shared" ref="H3:H34" si="0">SUM(C3:G3)</f>
        <v>36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25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5"/>
      <c r="F7" s="12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12"/>
      <c r="F8" s="12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>
        <v>10</v>
      </c>
      <c r="D25" s="24"/>
      <c r="E25" s="24"/>
      <c r="F25" s="24"/>
      <c r="G25" s="24"/>
      <c r="H25" s="8">
        <f t="shared" si="0"/>
        <v>10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33</v>
      </c>
      <c r="D55" s="13">
        <f t="shared" si="2"/>
        <v>8</v>
      </c>
      <c r="E55" s="13">
        <f t="shared" si="2"/>
        <v>5</v>
      </c>
      <c r="F55" s="13">
        <f t="shared" si="2"/>
        <v>0</v>
      </c>
      <c r="G55" s="13">
        <f t="shared" si="2"/>
        <v>0</v>
      </c>
      <c r="H55" s="14">
        <f t="shared" si="2"/>
        <v>46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439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428</v>
      </c>
      <c r="B2" s="12" t="s">
        <v>429</v>
      </c>
      <c r="C2" s="11" t="s">
        <v>430</v>
      </c>
      <c r="D2" s="11" t="s">
        <v>431</v>
      </c>
      <c r="E2" s="11" t="s">
        <v>432</v>
      </c>
      <c r="F2" s="11" t="s">
        <v>433</v>
      </c>
      <c r="G2" s="12" t="s">
        <v>434</v>
      </c>
      <c r="H2" s="11" t="s">
        <v>435</v>
      </c>
    </row>
    <row r="3" spans="1:8" ht="15.95" customHeight="1" x14ac:dyDescent="0.15">
      <c r="A3" s="10" t="s">
        <v>436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25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5"/>
      <c r="F7" s="12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12"/>
      <c r="F8" s="12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>
        <v>11</v>
      </c>
      <c r="D35" s="24"/>
      <c r="E35" s="24"/>
      <c r="F35" s="24"/>
      <c r="G35" s="24"/>
      <c r="H35" s="8">
        <f t="shared" ref="H35:H54" si="1">SUM(C35:G35)</f>
        <v>11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437</v>
      </c>
      <c r="B55" s="45"/>
      <c r="C55" s="13">
        <f t="shared" ref="C55:H55" si="2">SUM(C3:C54)</f>
        <v>11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11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438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>
        <v>11</v>
      </c>
      <c r="D4" s="12"/>
      <c r="E4" s="12"/>
      <c r="F4" s="12"/>
      <c r="G4" s="12"/>
      <c r="H4" s="8">
        <f t="shared" si="0"/>
        <v>11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25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5"/>
      <c r="F7" s="12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12"/>
      <c r="F8" s="12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>
        <v>10</v>
      </c>
      <c r="D14" s="24">
        <v>6</v>
      </c>
      <c r="E14" s="24">
        <v>7</v>
      </c>
      <c r="F14" s="24"/>
      <c r="G14" s="24"/>
      <c r="H14" s="8">
        <f t="shared" si="0"/>
        <v>23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>
        <v>23</v>
      </c>
      <c r="D18" s="24"/>
      <c r="E18" s="24"/>
      <c r="F18" s="24"/>
      <c r="G18" s="24"/>
      <c r="H18" s="8">
        <f t="shared" si="0"/>
        <v>23</v>
      </c>
    </row>
    <row r="19" spans="1:8" ht="15.95" customHeight="1" x14ac:dyDescent="0.15">
      <c r="A19" s="10" t="s">
        <v>22</v>
      </c>
      <c r="B19" s="17">
        <v>20230512</v>
      </c>
      <c r="C19" s="24">
        <v>3</v>
      </c>
      <c r="D19" s="24">
        <v>3</v>
      </c>
      <c r="E19" s="24"/>
      <c r="F19" s="24"/>
      <c r="G19" s="24"/>
      <c r="H19" s="8">
        <f t="shared" si="0"/>
        <v>6</v>
      </c>
    </row>
    <row r="20" spans="1:8" ht="15.95" customHeight="1" x14ac:dyDescent="0.15">
      <c r="A20" s="10" t="s">
        <v>23</v>
      </c>
      <c r="B20" s="17">
        <v>20230519</v>
      </c>
      <c r="C20" s="24">
        <v>17</v>
      </c>
      <c r="D20" s="24"/>
      <c r="E20" s="24"/>
      <c r="F20" s="24"/>
      <c r="G20" s="24"/>
      <c r="H20" s="8">
        <f t="shared" si="0"/>
        <v>17</v>
      </c>
    </row>
    <row r="21" spans="1:8" ht="15.95" customHeight="1" x14ac:dyDescent="0.15">
      <c r="A21" s="10" t="s">
        <v>24</v>
      </c>
      <c r="B21" s="17">
        <v>20230526</v>
      </c>
      <c r="C21" s="24"/>
      <c r="D21" s="24">
        <v>3</v>
      </c>
      <c r="E21" s="24"/>
      <c r="F21" s="24"/>
      <c r="G21" s="24"/>
      <c r="H21" s="8">
        <f t="shared" si="0"/>
        <v>3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>
        <v>3</v>
      </c>
      <c r="D28" s="24"/>
      <c r="E28" s="24"/>
      <c r="F28" s="24"/>
      <c r="G28" s="24"/>
      <c r="H28" s="8">
        <f t="shared" si="0"/>
        <v>3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>
        <v>5</v>
      </c>
      <c r="E35" s="24"/>
      <c r="F35" s="24"/>
      <c r="G35" s="24"/>
      <c r="H35" s="8">
        <f t="shared" ref="H35:H54" si="1">SUM(C35:G35)</f>
        <v>5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>
        <v>14</v>
      </c>
      <c r="D37" s="24"/>
      <c r="E37" s="24"/>
      <c r="F37" s="24"/>
      <c r="G37" s="24"/>
      <c r="H37" s="8">
        <f t="shared" si="1"/>
        <v>14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>
        <v>10</v>
      </c>
      <c r="D39" s="24">
        <v>4</v>
      </c>
      <c r="E39" s="24"/>
      <c r="F39" s="24"/>
      <c r="G39" s="24"/>
      <c r="H39" s="8">
        <f t="shared" si="1"/>
        <v>14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91</v>
      </c>
      <c r="D55" s="13">
        <f t="shared" si="2"/>
        <v>21</v>
      </c>
      <c r="E55" s="13">
        <f t="shared" si="2"/>
        <v>7</v>
      </c>
      <c r="F55" s="13">
        <f t="shared" si="2"/>
        <v>0</v>
      </c>
      <c r="G55" s="13">
        <f t="shared" si="2"/>
        <v>0</v>
      </c>
      <c r="H55" s="14">
        <f t="shared" si="2"/>
        <v>119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216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25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>
        <v>8</v>
      </c>
      <c r="D7" s="24"/>
      <c r="E7" s="24"/>
      <c r="F7" s="24"/>
      <c r="G7" s="24"/>
      <c r="H7" s="8">
        <f t="shared" si="0"/>
        <v>8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>
        <v>10</v>
      </c>
      <c r="E21" s="24"/>
      <c r="F21" s="24"/>
      <c r="G21" s="24"/>
      <c r="H21" s="8">
        <f t="shared" si="0"/>
        <v>10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>
        <v>4</v>
      </c>
      <c r="D28" s="24"/>
      <c r="E28" s="24"/>
      <c r="F28" s="24"/>
      <c r="G28" s="24"/>
      <c r="H28" s="8">
        <f t="shared" si="0"/>
        <v>4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>
        <v>12</v>
      </c>
      <c r="D32" s="24"/>
      <c r="E32" s="24"/>
      <c r="F32" s="24"/>
      <c r="G32" s="24"/>
      <c r="H32" s="8">
        <f t="shared" si="0"/>
        <v>12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24</v>
      </c>
      <c r="D55" s="13">
        <f t="shared" si="2"/>
        <v>10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34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="90" zoomScaleNormal="90" workbookViewId="0">
      <selection activeCell="C39" sqref="C39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214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>
        <v>12</v>
      </c>
      <c r="D34" s="24"/>
      <c r="E34" s="24"/>
      <c r="F34" s="24"/>
      <c r="G34" s="24"/>
      <c r="H34" s="8">
        <f t="shared" si="0"/>
        <v>12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>
        <v>77</v>
      </c>
      <c r="D39" s="24"/>
      <c r="E39" s="24">
        <v>4</v>
      </c>
      <c r="F39" s="24"/>
      <c r="G39" s="24"/>
      <c r="H39" s="8">
        <f t="shared" si="1"/>
        <v>81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89</v>
      </c>
      <c r="D55" s="13">
        <f t="shared" si="2"/>
        <v>0</v>
      </c>
      <c r="E55" s="13">
        <f t="shared" si="2"/>
        <v>4</v>
      </c>
      <c r="F55" s="13">
        <f t="shared" si="2"/>
        <v>0</v>
      </c>
      <c r="G55" s="13">
        <f t="shared" si="2"/>
        <v>0</v>
      </c>
      <c r="H55" s="14">
        <f t="shared" si="2"/>
        <v>93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211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0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0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206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195</v>
      </c>
      <c r="B2" s="12" t="s">
        <v>196</v>
      </c>
      <c r="C2" s="11" t="s">
        <v>197</v>
      </c>
      <c r="D2" s="11" t="s">
        <v>198</v>
      </c>
      <c r="E2" s="11" t="s">
        <v>199</v>
      </c>
      <c r="F2" s="11" t="s">
        <v>200</v>
      </c>
      <c r="G2" s="12" t="s">
        <v>201</v>
      </c>
      <c r="H2" s="11" t="s">
        <v>202</v>
      </c>
    </row>
    <row r="3" spans="1:8" ht="15.95" customHeight="1" x14ac:dyDescent="0.15">
      <c r="A3" s="10" t="s">
        <v>203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204</v>
      </c>
      <c r="B55" s="45"/>
      <c r="C55" s="13">
        <f t="shared" ref="C55:H55" si="2">SUM(C3:C54)</f>
        <v>0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0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="90" zoomScaleNormal="90" workbookViewId="0">
      <selection activeCell="C3" sqref="C3:G54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209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184</v>
      </c>
      <c r="B2" s="12" t="s">
        <v>185</v>
      </c>
      <c r="C2" s="11" t="s">
        <v>186</v>
      </c>
      <c r="D2" s="11" t="s">
        <v>187</v>
      </c>
      <c r="E2" s="11" t="s">
        <v>188</v>
      </c>
      <c r="F2" s="11" t="s">
        <v>189</v>
      </c>
      <c r="G2" s="12" t="s">
        <v>190</v>
      </c>
      <c r="H2" s="11" t="s">
        <v>191</v>
      </c>
    </row>
    <row r="3" spans="1:8" ht="15.95" customHeight="1" x14ac:dyDescent="0.15">
      <c r="A3" s="10" t="s">
        <v>192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>
        <v>5</v>
      </c>
      <c r="D7" s="24"/>
      <c r="E7" s="24"/>
      <c r="F7" s="24"/>
      <c r="G7" s="24"/>
      <c r="H7" s="8">
        <f t="shared" si="0"/>
        <v>5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>
        <v>8</v>
      </c>
      <c r="D24" s="24"/>
      <c r="E24" s="24"/>
      <c r="F24" s="24"/>
      <c r="G24" s="24"/>
      <c r="H24" s="8">
        <f t="shared" si="0"/>
        <v>8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>
        <v>5</v>
      </c>
      <c r="E26" s="24"/>
      <c r="F26" s="24"/>
      <c r="G26" s="24"/>
      <c r="H26" s="8">
        <f t="shared" si="0"/>
        <v>5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>
        <v>5</v>
      </c>
      <c r="D28" s="24"/>
      <c r="E28" s="24"/>
      <c r="F28" s="24"/>
      <c r="G28" s="24"/>
      <c r="H28" s="8">
        <f t="shared" si="0"/>
        <v>5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193</v>
      </c>
      <c r="B55" s="45"/>
      <c r="C55" s="13">
        <f t="shared" ref="C55:H55" si="2">SUM(C3:C54)</f>
        <v>18</v>
      </c>
      <c r="D55" s="13">
        <f t="shared" si="2"/>
        <v>5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23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zoomScale="90" zoomScaleNormal="90" workbookViewId="0">
      <selection activeCell="A59" sqref="A59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182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>
        <v>11</v>
      </c>
      <c r="D4" s="12"/>
      <c r="E4" s="12"/>
      <c r="F4" s="12"/>
      <c r="G4" s="12"/>
      <c r="H4" s="8">
        <f t="shared" si="0"/>
        <v>11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25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5"/>
      <c r="E7" s="12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>
        <v>4</v>
      </c>
      <c r="D13" s="24"/>
      <c r="E13" s="24">
        <v>4</v>
      </c>
      <c r="F13" s="24"/>
      <c r="G13" s="24"/>
      <c r="H13" s="8">
        <f t="shared" si="0"/>
        <v>8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>
        <v>12</v>
      </c>
      <c r="D21" s="24">
        <v>10</v>
      </c>
      <c r="E21" s="24"/>
      <c r="F21" s="24"/>
      <c r="G21" s="24"/>
      <c r="H21" s="8">
        <f t="shared" si="0"/>
        <v>22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>
        <v>10</v>
      </c>
      <c r="D26" s="24"/>
      <c r="E26" s="24"/>
      <c r="F26" s="24"/>
      <c r="G26" s="24"/>
      <c r="H26" s="8">
        <f t="shared" si="0"/>
        <v>10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>
        <v>10</v>
      </c>
      <c r="D28" s="24"/>
      <c r="E28" s="24"/>
      <c r="F28" s="24"/>
      <c r="G28" s="24"/>
      <c r="H28" s="8">
        <f t="shared" si="0"/>
        <v>10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>
        <v>1</v>
      </c>
      <c r="D35" s="24"/>
      <c r="E35" s="24"/>
      <c r="F35" s="24"/>
      <c r="G35" s="24"/>
      <c r="H35" s="8">
        <f t="shared" ref="H35:H54" si="1">SUM(C35:G35)</f>
        <v>1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>
        <v>8</v>
      </c>
      <c r="D41" s="24"/>
      <c r="E41" s="24">
        <v>5</v>
      </c>
      <c r="F41" s="24"/>
      <c r="G41" s="24"/>
      <c r="H41" s="8">
        <f t="shared" si="1"/>
        <v>13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56</v>
      </c>
      <c r="D55" s="13">
        <f t="shared" si="2"/>
        <v>10</v>
      </c>
      <c r="E55" s="13">
        <f t="shared" si="2"/>
        <v>9</v>
      </c>
      <c r="F55" s="13">
        <f t="shared" si="2"/>
        <v>0</v>
      </c>
      <c r="G55" s="13">
        <f t="shared" si="2"/>
        <v>0</v>
      </c>
      <c r="H55" s="14">
        <f t="shared" si="2"/>
        <v>75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activeCell="H3" sqref="H3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179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>
        <v>21</v>
      </c>
      <c r="D3" s="12">
        <v>4</v>
      </c>
      <c r="E3" s="12"/>
      <c r="F3" s="12"/>
      <c r="G3" s="12"/>
      <c r="H3" s="8">
        <f t="shared" ref="H3:H34" si="0">SUM(C3:G3)</f>
        <v>25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>
        <v>7</v>
      </c>
      <c r="E5" s="12"/>
      <c r="F5" s="12"/>
      <c r="G5" s="12"/>
      <c r="H5" s="8">
        <f t="shared" si="0"/>
        <v>7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>
        <v>45</v>
      </c>
      <c r="D7" s="24"/>
      <c r="E7" s="24"/>
      <c r="F7" s="24"/>
      <c r="G7" s="24"/>
      <c r="H7" s="8">
        <f t="shared" si="0"/>
        <v>45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>
        <v>35</v>
      </c>
      <c r="D9" s="24"/>
      <c r="E9" s="24"/>
      <c r="F9" s="24"/>
      <c r="G9" s="24"/>
      <c r="H9" s="8">
        <f t="shared" si="0"/>
        <v>35</v>
      </c>
    </row>
    <row r="10" spans="1:8" ht="15.95" customHeight="1" x14ac:dyDescent="0.15">
      <c r="A10" s="10" t="s">
        <v>76</v>
      </c>
      <c r="B10" s="17">
        <v>20230303</v>
      </c>
      <c r="C10" s="24">
        <v>23</v>
      </c>
      <c r="D10" s="24"/>
      <c r="E10" s="24"/>
      <c r="F10" s="24"/>
      <c r="G10" s="24"/>
      <c r="H10" s="8">
        <f t="shared" si="0"/>
        <v>23</v>
      </c>
    </row>
    <row r="11" spans="1:8" ht="15.95" customHeight="1" x14ac:dyDescent="0.15">
      <c r="A11" s="10" t="s">
        <v>77</v>
      </c>
      <c r="B11" s="17">
        <v>20230310</v>
      </c>
      <c r="C11" s="24">
        <v>13</v>
      </c>
      <c r="D11" s="25"/>
      <c r="E11" s="12">
        <v>5</v>
      </c>
      <c r="F11" s="24"/>
      <c r="G11" s="24"/>
      <c r="H11" s="8">
        <f t="shared" si="0"/>
        <v>18</v>
      </c>
    </row>
    <row r="12" spans="1:8" ht="15.95" customHeight="1" x14ac:dyDescent="0.15">
      <c r="A12" s="10" t="s">
        <v>15</v>
      </c>
      <c r="B12" s="17">
        <v>20230317</v>
      </c>
      <c r="C12" s="24">
        <v>5</v>
      </c>
      <c r="D12" s="25"/>
      <c r="E12" s="12"/>
      <c r="F12" s="24"/>
      <c r="G12" s="24"/>
      <c r="H12" s="8">
        <f t="shared" si="0"/>
        <v>5</v>
      </c>
    </row>
    <row r="13" spans="1:8" ht="15.95" customHeight="1" x14ac:dyDescent="0.15">
      <c r="A13" s="10" t="s">
        <v>16</v>
      </c>
      <c r="B13" s="17">
        <v>20230324</v>
      </c>
      <c r="C13" s="24">
        <v>12</v>
      </c>
      <c r="D13" s="12"/>
      <c r="E13" s="12"/>
      <c r="F13" s="24"/>
      <c r="G13" s="24"/>
      <c r="H13" s="8">
        <f t="shared" si="0"/>
        <v>12</v>
      </c>
    </row>
    <row r="14" spans="1:8" ht="15.95" customHeight="1" x14ac:dyDescent="0.15">
      <c r="A14" s="10" t="s">
        <v>17</v>
      </c>
      <c r="B14" s="17">
        <v>20230331</v>
      </c>
      <c r="C14" s="24">
        <v>6</v>
      </c>
      <c r="D14" s="12"/>
      <c r="E14" s="12">
        <v>3</v>
      </c>
      <c r="F14" s="24"/>
      <c r="G14" s="24"/>
      <c r="H14" s="8">
        <f t="shared" si="0"/>
        <v>9</v>
      </c>
    </row>
    <row r="15" spans="1:8" ht="15.95" customHeight="1" x14ac:dyDescent="0.15">
      <c r="A15" s="10" t="s">
        <v>18</v>
      </c>
      <c r="B15" s="17">
        <v>20230407</v>
      </c>
      <c r="C15" s="24">
        <v>9</v>
      </c>
      <c r="D15" s="24">
        <v>4</v>
      </c>
      <c r="E15" s="24"/>
      <c r="F15" s="24"/>
      <c r="G15" s="24"/>
      <c r="H15" s="8">
        <f t="shared" si="0"/>
        <v>13</v>
      </c>
    </row>
    <row r="16" spans="1:8" ht="15.95" customHeight="1" x14ac:dyDescent="0.15">
      <c r="A16" s="10" t="s">
        <v>19</v>
      </c>
      <c r="B16" s="17">
        <v>20230414</v>
      </c>
      <c r="C16" s="24">
        <v>8</v>
      </c>
      <c r="D16" s="24"/>
      <c r="E16" s="24"/>
      <c r="F16" s="24"/>
      <c r="G16" s="24"/>
      <c r="H16" s="8">
        <f t="shared" si="0"/>
        <v>8</v>
      </c>
    </row>
    <row r="17" spans="1:8" ht="15.95" customHeight="1" x14ac:dyDescent="0.15">
      <c r="A17" s="10" t="s">
        <v>20</v>
      </c>
      <c r="B17" s="17">
        <v>20230421</v>
      </c>
      <c r="C17" s="24">
        <v>7</v>
      </c>
      <c r="D17" s="24"/>
      <c r="E17" s="24"/>
      <c r="F17" s="24"/>
      <c r="G17" s="24"/>
      <c r="H17" s="8">
        <f t="shared" si="0"/>
        <v>7</v>
      </c>
    </row>
    <row r="18" spans="1:8" ht="15.95" customHeight="1" x14ac:dyDescent="0.15">
      <c r="A18" s="10" t="s">
        <v>21</v>
      </c>
      <c r="B18" s="17">
        <v>20230428</v>
      </c>
      <c r="C18" s="24">
        <v>7</v>
      </c>
      <c r="D18" s="24"/>
      <c r="E18" s="24"/>
      <c r="F18" s="24"/>
      <c r="G18" s="24"/>
      <c r="H18" s="8">
        <f t="shared" si="0"/>
        <v>7</v>
      </c>
    </row>
    <row r="19" spans="1:8" ht="15.95" customHeight="1" x14ac:dyDescent="0.15">
      <c r="A19" s="10" t="s">
        <v>22</v>
      </c>
      <c r="B19" s="17">
        <v>20230512</v>
      </c>
      <c r="C19" s="24">
        <v>13</v>
      </c>
      <c r="D19" s="24">
        <v>3</v>
      </c>
      <c r="E19" s="24">
        <v>4</v>
      </c>
      <c r="F19" s="24"/>
      <c r="G19" s="24"/>
      <c r="H19" s="8">
        <f t="shared" si="0"/>
        <v>20</v>
      </c>
    </row>
    <row r="20" spans="1:8" ht="15.95" customHeight="1" x14ac:dyDescent="0.15">
      <c r="A20" s="10" t="s">
        <v>23</v>
      </c>
      <c r="B20" s="17">
        <v>20230519</v>
      </c>
      <c r="C20" s="24">
        <v>21</v>
      </c>
      <c r="D20" s="24"/>
      <c r="E20" s="24"/>
      <c r="F20" s="24"/>
      <c r="G20" s="24"/>
      <c r="H20" s="8">
        <f t="shared" si="0"/>
        <v>21</v>
      </c>
    </row>
    <row r="21" spans="1:8" ht="15.95" customHeight="1" x14ac:dyDescent="0.15">
      <c r="A21" s="10" t="s">
        <v>24</v>
      </c>
      <c r="B21" s="17">
        <v>20230526</v>
      </c>
      <c r="C21" s="24">
        <v>11</v>
      </c>
      <c r="D21" s="24"/>
      <c r="E21" s="24"/>
      <c r="F21" s="24"/>
      <c r="G21" s="24"/>
      <c r="H21" s="8">
        <f t="shared" si="0"/>
        <v>11</v>
      </c>
    </row>
    <row r="22" spans="1:8" ht="15.95" customHeight="1" x14ac:dyDescent="0.15">
      <c r="A22" s="10" t="s">
        <v>25</v>
      </c>
      <c r="B22" s="17">
        <v>20230602</v>
      </c>
      <c r="C22" s="24">
        <v>7</v>
      </c>
      <c r="D22" s="24">
        <v>3</v>
      </c>
      <c r="E22" s="24"/>
      <c r="F22" s="24"/>
      <c r="G22" s="24"/>
      <c r="H22" s="8">
        <f t="shared" si="0"/>
        <v>10</v>
      </c>
    </row>
    <row r="23" spans="1:8" ht="15.95" customHeight="1" x14ac:dyDescent="0.15">
      <c r="A23" s="10" t="s">
        <v>26</v>
      </c>
      <c r="B23" s="17">
        <v>20230609</v>
      </c>
      <c r="C23" s="24">
        <v>12</v>
      </c>
      <c r="D23" s="24"/>
      <c r="E23" s="24"/>
      <c r="F23" s="24"/>
      <c r="G23" s="24"/>
      <c r="H23" s="8">
        <f t="shared" si="0"/>
        <v>12</v>
      </c>
    </row>
    <row r="24" spans="1:8" ht="15.95" customHeight="1" x14ac:dyDescent="0.15">
      <c r="A24" s="10" t="s">
        <v>27</v>
      </c>
      <c r="B24" s="17">
        <v>20230616</v>
      </c>
      <c r="C24" s="24">
        <v>10</v>
      </c>
      <c r="D24" s="24"/>
      <c r="E24" s="24"/>
      <c r="F24" s="24"/>
      <c r="G24" s="24"/>
      <c r="H24" s="8">
        <f t="shared" si="0"/>
        <v>10</v>
      </c>
    </row>
    <row r="25" spans="1:8" ht="15.95" customHeight="1" x14ac:dyDescent="0.15">
      <c r="A25" s="10" t="s">
        <v>28</v>
      </c>
      <c r="B25" s="17">
        <v>20230630</v>
      </c>
      <c r="C25" s="24">
        <v>12</v>
      </c>
      <c r="D25" s="24"/>
      <c r="E25" s="24"/>
      <c r="F25" s="24"/>
      <c r="G25" s="24"/>
      <c r="H25" s="8">
        <f t="shared" si="0"/>
        <v>12</v>
      </c>
    </row>
    <row r="26" spans="1:8" ht="15.95" customHeight="1" x14ac:dyDescent="0.15">
      <c r="A26" s="10" t="s">
        <v>29</v>
      </c>
      <c r="B26" s="17">
        <v>20230707</v>
      </c>
      <c r="C26" s="24">
        <v>10</v>
      </c>
      <c r="D26" s="24"/>
      <c r="E26" s="24"/>
      <c r="F26" s="24"/>
      <c r="G26" s="24"/>
      <c r="H26" s="8">
        <f t="shared" si="0"/>
        <v>10</v>
      </c>
    </row>
    <row r="27" spans="1:8" ht="15.95" customHeight="1" x14ac:dyDescent="0.15">
      <c r="A27" s="10" t="s">
        <v>30</v>
      </c>
      <c r="B27" s="17">
        <v>20230714</v>
      </c>
      <c r="C27" s="24">
        <v>8</v>
      </c>
      <c r="D27" s="24"/>
      <c r="E27" s="24"/>
      <c r="F27" s="24"/>
      <c r="G27" s="24"/>
      <c r="H27" s="8">
        <f t="shared" si="0"/>
        <v>8</v>
      </c>
    </row>
    <row r="28" spans="1:8" ht="15.95" customHeight="1" x14ac:dyDescent="0.15">
      <c r="A28" s="10" t="s">
        <v>31</v>
      </c>
      <c r="B28" s="17">
        <v>20230721</v>
      </c>
      <c r="C28" s="24">
        <v>4</v>
      </c>
      <c r="D28" s="24"/>
      <c r="E28" s="24"/>
      <c r="F28" s="24"/>
      <c r="G28" s="24"/>
      <c r="H28" s="8">
        <f t="shared" si="0"/>
        <v>4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>
        <v>15</v>
      </c>
      <c r="D31" s="24">
        <v>4</v>
      </c>
      <c r="E31" s="24"/>
      <c r="F31" s="24"/>
      <c r="G31" s="24"/>
      <c r="H31" s="8">
        <f t="shared" si="0"/>
        <v>19</v>
      </c>
    </row>
    <row r="32" spans="1:8" ht="15.95" customHeight="1" x14ac:dyDescent="0.15">
      <c r="A32" s="10" t="s">
        <v>35</v>
      </c>
      <c r="B32" s="17">
        <v>20230825</v>
      </c>
      <c r="C32" s="24">
        <v>10</v>
      </c>
      <c r="D32" s="24"/>
      <c r="E32" s="24"/>
      <c r="F32" s="24"/>
      <c r="G32" s="24"/>
      <c r="H32" s="8">
        <f t="shared" si="0"/>
        <v>10</v>
      </c>
    </row>
    <row r="33" spans="1:8" ht="15.95" customHeight="1" x14ac:dyDescent="0.15">
      <c r="A33" s="10" t="s">
        <v>36</v>
      </c>
      <c r="B33" s="17">
        <v>20230901</v>
      </c>
      <c r="C33" s="24">
        <v>12</v>
      </c>
      <c r="D33" s="24"/>
      <c r="E33" s="24"/>
      <c r="F33" s="24"/>
      <c r="G33" s="24"/>
      <c r="H33" s="8">
        <f t="shared" si="0"/>
        <v>12</v>
      </c>
    </row>
    <row r="34" spans="1:8" ht="15.95" customHeight="1" x14ac:dyDescent="0.15">
      <c r="A34" s="10" t="s">
        <v>37</v>
      </c>
      <c r="B34" s="17">
        <v>20230908</v>
      </c>
      <c r="C34" s="24">
        <v>13</v>
      </c>
      <c r="D34" s="24"/>
      <c r="E34" s="24"/>
      <c r="F34" s="24"/>
      <c r="G34" s="24"/>
      <c r="H34" s="8">
        <f t="shared" si="0"/>
        <v>13</v>
      </c>
    </row>
    <row r="35" spans="1:8" ht="15.95" customHeight="1" x14ac:dyDescent="0.15">
      <c r="A35" s="10" t="s">
        <v>38</v>
      </c>
      <c r="B35" s="17">
        <v>20230915</v>
      </c>
      <c r="C35" s="24">
        <v>8</v>
      </c>
      <c r="D35" s="24"/>
      <c r="E35" s="24">
        <v>2</v>
      </c>
      <c r="F35" s="24"/>
      <c r="G35" s="24"/>
      <c r="H35" s="8">
        <f t="shared" ref="H35:H54" si="1">SUM(C35:G35)</f>
        <v>10</v>
      </c>
    </row>
    <row r="36" spans="1:8" ht="15.95" customHeight="1" x14ac:dyDescent="0.15">
      <c r="A36" s="10" t="s">
        <v>39</v>
      </c>
      <c r="B36" s="17">
        <v>20230922</v>
      </c>
      <c r="C36" s="24">
        <v>9</v>
      </c>
      <c r="D36" s="24"/>
      <c r="E36" s="24"/>
      <c r="F36" s="24"/>
      <c r="G36" s="24"/>
      <c r="H36" s="8">
        <f t="shared" si="1"/>
        <v>9</v>
      </c>
    </row>
    <row r="37" spans="1:8" ht="15.95" customHeight="1" x14ac:dyDescent="0.15">
      <c r="A37" s="10" t="s">
        <v>40</v>
      </c>
      <c r="B37" s="17">
        <v>20231013</v>
      </c>
      <c r="C37" s="24">
        <v>13</v>
      </c>
      <c r="D37" s="24"/>
      <c r="E37" s="24"/>
      <c r="F37" s="24"/>
      <c r="G37" s="24"/>
      <c r="H37" s="8">
        <f t="shared" si="1"/>
        <v>13</v>
      </c>
    </row>
    <row r="38" spans="1:8" ht="15.95" customHeight="1" x14ac:dyDescent="0.15">
      <c r="A38" s="10" t="s">
        <v>41</v>
      </c>
      <c r="B38" s="17">
        <v>20231020</v>
      </c>
      <c r="C38" s="24">
        <v>10</v>
      </c>
      <c r="D38" s="24">
        <v>3</v>
      </c>
      <c r="E38" s="24"/>
      <c r="F38" s="24"/>
      <c r="G38" s="24"/>
      <c r="H38" s="8">
        <f t="shared" si="1"/>
        <v>13</v>
      </c>
    </row>
    <row r="39" spans="1:8" ht="15.95" customHeight="1" x14ac:dyDescent="0.15">
      <c r="A39" s="10" t="s">
        <v>42</v>
      </c>
      <c r="B39" s="17">
        <v>20231027</v>
      </c>
      <c r="C39" s="24">
        <v>11</v>
      </c>
      <c r="D39" s="24"/>
      <c r="E39" s="24">
        <v>2</v>
      </c>
      <c r="F39" s="24"/>
      <c r="G39" s="24"/>
      <c r="H39" s="8">
        <f t="shared" si="1"/>
        <v>13</v>
      </c>
    </row>
    <row r="40" spans="1:8" ht="15.95" customHeight="1" x14ac:dyDescent="0.15">
      <c r="A40" s="10" t="s">
        <v>43</v>
      </c>
      <c r="B40" s="17">
        <v>20231103</v>
      </c>
      <c r="C40" s="24">
        <v>11</v>
      </c>
      <c r="D40" s="24"/>
      <c r="E40" s="24"/>
      <c r="F40" s="24"/>
      <c r="G40" s="24"/>
      <c r="H40" s="8">
        <f t="shared" si="1"/>
        <v>11</v>
      </c>
    </row>
    <row r="41" spans="1:8" ht="15.95" customHeight="1" x14ac:dyDescent="0.15">
      <c r="A41" s="10" t="s">
        <v>44</v>
      </c>
      <c r="B41" s="17">
        <v>20231110</v>
      </c>
      <c r="C41" s="24">
        <v>6</v>
      </c>
      <c r="D41" s="24"/>
      <c r="E41" s="24"/>
      <c r="F41" s="24"/>
      <c r="G41" s="24"/>
      <c r="H41" s="8">
        <f t="shared" si="1"/>
        <v>6</v>
      </c>
    </row>
    <row r="42" spans="1:8" ht="15.95" customHeight="1" x14ac:dyDescent="0.15">
      <c r="A42" s="10" t="s">
        <v>45</v>
      </c>
      <c r="B42" s="17">
        <v>20231117</v>
      </c>
      <c r="C42" s="24">
        <v>11</v>
      </c>
      <c r="D42" s="24"/>
      <c r="E42" s="24"/>
      <c r="F42" s="24"/>
      <c r="G42" s="24"/>
      <c r="H42" s="8">
        <f t="shared" si="1"/>
        <v>11</v>
      </c>
    </row>
    <row r="43" spans="1:8" ht="15.95" customHeight="1" x14ac:dyDescent="0.15">
      <c r="A43" s="10" t="s">
        <v>46</v>
      </c>
      <c r="B43" s="17">
        <v>20231124</v>
      </c>
      <c r="C43" s="24">
        <v>13</v>
      </c>
      <c r="D43" s="24">
        <v>4</v>
      </c>
      <c r="E43" s="24">
        <v>4</v>
      </c>
      <c r="F43" s="24"/>
      <c r="G43" s="24"/>
      <c r="H43" s="8">
        <f t="shared" si="1"/>
        <v>21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441</v>
      </c>
      <c r="D55" s="13">
        <f t="shared" si="2"/>
        <v>32</v>
      </c>
      <c r="E55" s="13">
        <f t="shared" si="2"/>
        <v>20</v>
      </c>
      <c r="F55" s="13">
        <f t="shared" si="2"/>
        <v>0</v>
      </c>
      <c r="G55" s="13">
        <f t="shared" si="2"/>
        <v>0</v>
      </c>
      <c r="H55" s="14">
        <f t="shared" si="2"/>
        <v>493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="90" zoomScaleNormal="90" workbookViewId="0">
      <selection activeCell="F6" sqref="F6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390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380</v>
      </c>
      <c r="B2" s="12" t="s">
        <v>381</v>
      </c>
      <c r="C2" s="11" t="s">
        <v>382</v>
      </c>
      <c r="D2" s="11" t="s">
        <v>383</v>
      </c>
      <c r="E2" s="11" t="s">
        <v>384</v>
      </c>
      <c r="F2" s="11" t="s">
        <v>385</v>
      </c>
      <c r="G2" s="12" t="s">
        <v>386</v>
      </c>
      <c r="H2" s="11" t="s">
        <v>387</v>
      </c>
    </row>
    <row r="3" spans="1:8" ht="15.95" customHeight="1" x14ac:dyDescent="0.15">
      <c r="A3" s="10" t="s">
        <v>388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5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5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12"/>
      <c r="E12" s="12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12"/>
      <c r="E13" s="12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>
        <v>3</v>
      </c>
      <c r="E16" s="24"/>
      <c r="F16" s="24"/>
      <c r="G16" s="24"/>
      <c r="H16" s="8">
        <f t="shared" si="0"/>
        <v>3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>
        <v>6</v>
      </c>
      <c r="E22" s="24"/>
      <c r="F22" s="24"/>
      <c r="G22" s="24"/>
      <c r="H22" s="8">
        <f t="shared" si="0"/>
        <v>6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>
        <v>5</v>
      </c>
      <c r="E30" s="24"/>
      <c r="F30" s="24"/>
      <c r="G30" s="24"/>
      <c r="H30" s="8">
        <f t="shared" si="0"/>
        <v>5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>
        <v>7</v>
      </c>
      <c r="E43" s="24"/>
      <c r="F43" s="24"/>
      <c r="G43" s="24"/>
      <c r="H43" s="8">
        <f t="shared" si="1"/>
        <v>7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389</v>
      </c>
      <c r="B55" s="45"/>
      <c r="C55" s="13">
        <f t="shared" ref="C55:H55" si="2">SUM(C3:C54)</f>
        <v>0</v>
      </c>
      <c r="D55" s="13">
        <f t="shared" si="2"/>
        <v>21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21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176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25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25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>
        <v>12</v>
      </c>
      <c r="D7" s="24"/>
      <c r="E7" s="24"/>
      <c r="F7" s="24"/>
      <c r="G7" s="24"/>
      <c r="H7" s="8">
        <f t="shared" si="0"/>
        <v>12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>
        <v>8</v>
      </c>
      <c r="D13" s="24"/>
      <c r="E13" s="24">
        <v>3</v>
      </c>
      <c r="F13" s="24"/>
      <c r="G13" s="24"/>
      <c r="H13" s="8">
        <f t="shared" si="0"/>
        <v>11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>
        <v>8</v>
      </c>
      <c r="D18" s="24"/>
      <c r="E18" s="24"/>
      <c r="F18" s="24"/>
      <c r="G18" s="24"/>
      <c r="H18" s="8">
        <f t="shared" si="0"/>
        <v>8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>
        <v>6</v>
      </c>
      <c r="D28" s="24"/>
      <c r="E28" s="24"/>
      <c r="F28" s="24"/>
      <c r="G28" s="24"/>
      <c r="H28" s="8">
        <f t="shared" si="0"/>
        <v>6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>
        <v>10</v>
      </c>
      <c r="D33" s="24"/>
      <c r="E33" s="24"/>
      <c r="F33" s="24"/>
      <c r="G33" s="24"/>
      <c r="H33" s="8">
        <f t="shared" si="0"/>
        <v>10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>
        <v>10</v>
      </c>
      <c r="D36" s="24"/>
      <c r="E36" s="24"/>
      <c r="F36" s="24"/>
      <c r="G36" s="24"/>
      <c r="H36" s="8">
        <f t="shared" si="1"/>
        <v>10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54</v>
      </c>
      <c r="D55" s="13">
        <f t="shared" si="2"/>
        <v>0</v>
      </c>
      <c r="E55" s="13">
        <f t="shared" si="2"/>
        <v>3</v>
      </c>
      <c r="F55" s="13">
        <f t="shared" si="2"/>
        <v>0</v>
      </c>
      <c r="G55" s="13">
        <f t="shared" si="2"/>
        <v>0</v>
      </c>
      <c r="H55" s="14">
        <f t="shared" si="2"/>
        <v>57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="90" zoomScaleNormal="90" workbookViewId="0">
      <selection activeCell="C3" sqref="C3:G54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174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>
        <v>6</v>
      </c>
      <c r="D4" s="12">
        <v>5</v>
      </c>
      <c r="E4" s="12"/>
      <c r="F4" s="12"/>
      <c r="G4" s="12"/>
      <c r="H4" s="8">
        <f t="shared" si="0"/>
        <v>11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25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>
        <v>4</v>
      </c>
      <c r="E21" s="24"/>
      <c r="F21" s="24"/>
      <c r="G21" s="24"/>
      <c r="H21" s="8">
        <f t="shared" si="0"/>
        <v>4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>
        <v>5</v>
      </c>
      <c r="E26" s="24"/>
      <c r="F26" s="24"/>
      <c r="G26" s="24"/>
      <c r="H26" s="8">
        <f t="shared" si="0"/>
        <v>5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>
        <v>8</v>
      </c>
      <c r="E32" s="24"/>
      <c r="F32" s="24"/>
      <c r="G32" s="24"/>
      <c r="H32" s="8">
        <f t="shared" si="0"/>
        <v>8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>
        <v>5</v>
      </c>
      <c r="E37" s="24"/>
      <c r="F37" s="24"/>
      <c r="G37" s="24"/>
      <c r="H37" s="8">
        <f t="shared" si="1"/>
        <v>5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>
        <v>4</v>
      </c>
      <c r="D40" s="24">
        <v>3</v>
      </c>
      <c r="E40" s="24"/>
      <c r="F40" s="24"/>
      <c r="G40" s="24"/>
      <c r="H40" s="8">
        <f t="shared" si="1"/>
        <v>7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10</v>
      </c>
      <c r="D55" s="13">
        <f t="shared" si="2"/>
        <v>30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40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="90" zoomScaleNormal="90" workbookViewId="0">
      <selection activeCell="E15" sqref="E15:E18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170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>
        <v>60</v>
      </c>
      <c r="D3" s="12">
        <v>7</v>
      </c>
      <c r="E3" s="12">
        <v>5</v>
      </c>
      <c r="F3" s="12"/>
      <c r="G3" s="12"/>
      <c r="H3" s="8">
        <f t="shared" ref="H3:H34" si="0">SUM(C3:G3)</f>
        <v>72</v>
      </c>
    </row>
    <row r="4" spans="1:8" ht="15.95" customHeight="1" x14ac:dyDescent="0.15">
      <c r="A4" s="10" t="s">
        <v>70</v>
      </c>
      <c r="B4" s="15">
        <v>20230113</v>
      </c>
      <c r="C4" s="12">
        <v>15</v>
      </c>
      <c r="D4" s="12"/>
      <c r="E4" s="12"/>
      <c r="F4" s="12"/>
      <c r="G4" s="12"/>
      <c r="H4" s="8">
        <f t="shared" si="0"/>
        <v>15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>
        <v>20</v>
      </c>
      <c r="D6" s="12">
        <v>2</v>
      </c>
      <c r="E6" s="12"/>
      <c r="F6" s="12"/>
      <c r="G6" s="12"/>
      <c r="H6" s="8">
        <f t="shared" si="0"/>
        <v>22</v>
      </c>
    </row>
    <row r="7" spans="1:8" ht="15.95" customHeight="1" x14ac:dyDescent="0.15">
      <c r="A7" s="10" t="s">
        <v>73</v>
      </c>
      <c r="B7" s="17">
        <v>20230210</v>
      </c>
      <c r="C7" s="24">
        <v>14</v>
      </c>
      <c r="D7" s="26">
        <v>4</v>
      </c>
      <c r="E7" s="12"/>
      <c r="F7" s="24"/>
      <c r="G7" s="24"/>
      <c r="H7" s="8">
        <f t="shared" si="0"/>
        <v>18</v>
      </c>
    </row>
    <row r="8" spans="1:8" ht="15.95" customHeight="1" x14ac:dyDescent="0.15">
      <c r="A8" s="10" t="s">
        <v>74</v>
      </c>
      <c r="B8" s="17">
        <v>20230217</v>
      </c>
      <c r="C8" s="24">
        <v>28</v>
      </c>
      <c r="D8" s="26">
        <v>8</v>
      </c>
      <c r="E8" s="12"/>
      <c r="F8" s="24"/>
      <c r="G8" s="24"/>
      <c r="H8" s="8">
        <f t="shared" si="0"/>
        <v>36</v>
      </c>
    </row>
    <row r="9" spans="1:8" ht="15.95" customHeight="1" x14ac:dyDescent="0.15">
      <c r="A9" s="10" t="s">
        <v>75</v>
      </c>
      <c r="B9" s="17">
        <v>20230224</v>
      </c>
      <c r="C9" s="24"/>
      <c r="D9" s="12"/>
      <c r="E9" s="12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>
        <v>5</v>
      </c>
      <c r="D10" s="12">
        <v>5</v>
      </c>
      <c r="E10" s="12"/>
      <c r="F10" s="24"/>
      <c r="G10" s="24"/>
      <c r="H10" s="8">
        <f t="shared" si="0"/>
        <v>10</v>
      </c>
    </row>
    <row r="11" spans="1:8" ht="15.95" customHeight="1" x14ac:dyDescent="0.15">
      <c r="A11" s="10" t="s">
        <v>77</v>
      </c>
      <c r="B11" s="17">
        <v>20230310</v>
      </c>
      <c r="C11" s="24">
        <v>29</v>
      </c>
      <c r="D11" s="24">
        <v>10</v>
      </c>
      <c r="E11" s="24"/>
      <c r="F11" s="24"/>
      <c r="G11" s="24"/>
      <c r="H11" s="8">
        <f t="shared" si="0"/>
        <v>39</v>
      </c>
    </row>
    <row r="12" spans="1:8" ht="15.95" customHeight="1" x14ac:dyDescent="0.15">
      <c r="A12" s="10" t="s">
        <v>15</v>
      </c>
      <c r="B12" s="17">
        <v>20230317</v>
      </c>
      <c r="C12" s="24">
        <v>10</v>
      </c>
      <c r="D12" s="24">
        <v>8</v>
      </c>
      <c r="E12" s="24">
        <v>10</v>
      </c>
      <c r="F12" s="24"/>
      <c r="G12" s="24"/>
      <c r="H12" s="8">
        <f t="shared" si="0"/>
        <v>28</v>
      </c>
    </row>
    <row r="13" spans="1:8" ht="15.95" customHeight="1" x14ac:dyDescent="0.15">
      <c r="A13" s="10" t="s">
        <v>16</v>
      </c>
      <c r="B13" s="17">
        <v>20230324</v>
      </c>
      <c r="C13" s="24">
        <v>46</v>
      </c>
      <c r="D13" s="24">
        <v>7</v>
      </c>
      <c r="E13" s="24"/>
      <c r="F13" s="24"/>
      <c r="G13" s="24"/>
      <c r="H13" s="8">
        <f t="shared" si="0"/>
        <v>53</v>
      </c>
    </row>
    <row r="14" spans="1:8" ht="15.95" customHeight="1" x14ac:dyDescent="0.15">
      <c r="A14" s="10" t="s">
        <v>17</v>
      </c>
      <c r="B14" s="17">
        <v>20230331</v>
      </c>
      <c r="C14" s="24">
        <v>31</v>
      </c>
      <c r="D14" s="24">
        <v>7</v>
      </c>
      <c r="E14" s="24">
        <v>6</v>
      </c>
      <c r="F14" s="24"/>
      <c r="G14" s="24"/>
      <c r="H14" s="8">
        <f t="shared" si="0"/>
        <v>44</v>
      </c>
    </row>
    <row r="15" spans="1:8" ht="15.95" customHeight="1" x14ac:dyDescent="0.15">
      <c r="A15" s="10" t="s">
        <v>18</v>
      </c>
      <c r="B15" s="17">
        <v>20230407</v>
      </c>
      <c r="C15" s="24">
        <v>15</v>
      </c>
      <c r="D15" s="24">
        <v>8</v>
      </c>
      <c r="E15" s="24"/>
      <c r="F15" s="24"/>
      <c r="G15" s="24"/>
      <c r="H15" s="8">
        <f t="shared" si="0"/>
        <v>23</v>
      </c>
    </row>
    <row r="16" spans="1:8" ht="15.95" customHeight="1" x14ac:dyDescent="0.15">
      <c r="A16" s="10" t="s">
        <v>19</v>
      </c>
      <c r="B16" s="17">
        <v>20230414</v>
      </c>
      <c r="C16" s="24">
        <v>28</v>
      </c>
      <c r="D16" s="24">
        <v>7</v>
      </c>
      <c r="E16" s="24"/>
      <c r="F16" s="24"/>
      <c r="G16" s="24"/>
      <c r="H16" s="8">
        <f t="shared" si="0"/>
        <v>35</v>
      </c>
    </row>
    <row r="17" spans="1:8" ht="15.95" customHeight="1" x14ac:dyDescent="0.15">
      <c r="A17" s="10" t="s">
        <v>20</v>
      </c>
      <c r="B17" s="17">
        <v>20230421</v>
      </c>
      <c r="C17" s="24">
        <v>9</v>
      </c>
      <c r="D17" s="24">
        <v>6</v>
      </c>
      <c r="E17" s="24">
        <v>8</v>
      </c>
      <c r="F17" s="24"/>
      <c r="G17" s="24"/>
      <c r="H17" s="8">
        <f t="shared" si="0"/>
        <v>23</v>
      </c>
    </row>
    <row r="18" spans="1:8" ht="15.95" customHeight="1" x14ac:dyDescent="0.15">
      <c r="A18" s="10" t="s">
        <v>21</v>
      </c>
      <c r="B18" s="17">
        <v>20230428</v>
      </c>
      <c r="C18" s="24">
        <v>21</v>
      </c>
      <c r="D18" s="24">
        <v>5</v>
      </c>
      <c r="E18" s="24"/>
      <c r="F18" s="24"/>
      <c r="G18" s="24"/>
      <c r="H18" s="8">
        <f t="shared" si="0"/>
        <v>26</v>
      </c>
    </row>
    <row r="19" spans="1:8" ht="15.95" customHeight="1" x14ac:dyDescent="0.15">
      <c r="A19" s="10" t="s">
        <v>22</v>
      </c>
      <c r="B19" s="17">
        <v>20230512</v>
      </c>
      <c r="C19" s="24">
        <v>33</v>
      </c>
      <c r="D19" s="24">
        <v>8</v>
      </c>
      <c r="E19" s="24"/>
      <c r="F19" s="24"/>
      <c r="G19" s="24"/>
      <c r="H19" s="8">
        <f t="shared" si="0"/>
        <v>41</v>
      </c>
    </row>
    <row r="20" spans="1:8" ht="15.95" customHeight="1" x14ac:dyDescent="0.15">
      <c r="A20" s="10" t="s">
        <v>23</v>
      </c>
      <c r="B20" s="17">
        <v>20230519</v>
      </c>
      <c r="C20" s="24">
        <v>27</v>
      </c>
      <c r="D20" s="24">
        <v>6</v>
      </c>
      <c r="E20" s="24"/>
      <c r="F20" s="24"/>
      <c r="G20" s="24"/>
      <c r="H20" s="8">
        <f t="shared" si="0"/>
        <v>33</v>
      </c>
    </row>
    <row r="21" spans="1:8" ht="15.95" customHeight="1" x14ac:dyDescent="0.15">
      <c r="A21" s="10" t="s">
        <v>24</v>
      </c>
      <c r="B21" s="17">
        <v>20230526</v>
      </c>
      <c r="C21" s="24">
        <v>19</v>
      </c>
      <c r="D21" s="24">
        <v>3</v>
      </c>
      <c r="E21" s="24">
        <v>6</v>
      </c>
      <c r="F21" s="24"/>
      <c r="G21" s="24"/>
      <c r="H21" s="8">
        <f t="shared" si="0"/>
        <v>28</v>
      </c>
    </row>
    <row r="22" spans="1:8" ht="15.95" customHeight="1" x14ac:dyDescent="0.15">
      <c r="A22" s="10" t="s">
        <v>25</v>
      </c>
      <c r="B22" s="17">
        <v>20230602</v>
      </c>
      <c r="C22" s="24">
        <v>15</v>
      </c>
      <c r="D22" s="24">
        <v>4</v>
      </c>
      <c r="E22" s="24"/>
      <c r="F22" s="24"/>
      <c r="G22" s="24"/>
      <c r="H22" s="8">
        <f t="shared" si="0"/>
        <v>19</v>
      </c>
    </row>
    <row r="23" spans="1:8" ht="15.95" customHeight="1" x14ac:dyDescent="0.15">
      <c r="A23" s="10" t="s">
        <v>26</v>
      </c>
      <c r="B23" s="17">
        <v>20230609</v>
      </c>
      <c r="C23" s="24">
        <v>31</v>
      </c>
      <c r="D23" s="24">
        <v>7</v>
      </c>
      <c r="E23" s="24"/>
      <c r="F23" s="24"/>
      <c r="G23" s="24"/>
      <c r="H23" s="8">
        <f t="shared" si="0"/>
        <v>38</v>
      </c>
    </row>
    <row r="24" spans="1:8" ht="15.95" customHeight="1" x14ac:dyDescent="0.15">
      <c r="A24" s="10" t="s">
        <v>27</v>
      </c>
      <c r="B24" s="17">
        <v>20230616</v>
      </c>
      <c r="C24" s="24">
        <v>43</v>
      </c>
      <c r="D24" s="24"/>
      <c r="E24" s="24"/>
      <c r="F24" s="24"/>
      <c r="G24" s="24"/>
      <c r="H24" s="8">
        <f t="shared" si="0"/>
        <v>43</v>
      </c>
    </row>
    <row r="25" spans="1:8" ht="15.95" customHeight="1" x14ac:dyDescent="0.15">
      <c r="A25" s="10" t="s">
        <v>28</v>
      </c>
      <c r="B25" s="17">
        <v>20230630</v>
      </c>
      <c r="C25" s="24">
        <v>30</v>
      </c>
      <c r="D25" s="24">
        <v>9</v>
      </c>
      <c r="E25" s="24">
        <v>8</v>
      </c>
      <c r="F25" s="24"/>
      <c r="G25" s="24"/>
      <c r="H25" s="8">
        <f t="shared" si="0"/>
        <v>47</v>
      </c>
    </row>
    <row r="26" spans="1:8" ht="15.95" customHeight="1" x14ac:dyDescent="0.15">
      <c r="A26" s="10" t="s">
        <v>29</v>
      </c>
      <c r="B26" s="17">
        <v>20230707</v>
      </c>
      <c r="C26" s="24">
        <v>30</v>
      </c>
      <c r="D26" s="24">
        <v>4</v>
      </c>
      <c r="E26" s="24"/>
      <c r="F26" s="24"/>
      <c r="G26" s="24"/>
      <c r="H26" s="8">
        <f t="shared" si="0"/>
        <v>34</v>
      </c>
    </row>
    <row r="27" spans="1:8" ht="15.95" customHeight="1" x14ac:dyDescent="0.15">
      <c r="A27" s="10" t="s">
        <v>30</v>
      </c>
      <c r="B27" s="17">
        <v>20230714</v>
      </c>
      <c r="C27" s="24">
        <v>24</v>
      </c>
      <c r="D27" s="24">
        <v>4</v>
      </c>
      <c r="E27" s="24"/>
      <c r="F27" s="24"/>
      <c r="G27" s="24"/>
      <c r="H27" s="8">
        <f t="shared" si="0"/>
        <v>28</v>
      </c>
    </row>
    <row r="28" spans="1:8" ht="15.95" customHeight="1" x14ac:dyDescent="0.15">
      <c r="A28" s="10" t="s">
        <v>31</v>
      </c>
      <c r="B28" s="17">
        <v>20230721</v>
      </c>
      <c r="C28" s="24">
        <v>11</v>
      </c>
      <c r="D28" s="24">
        <v>10</v>
      </c>
      <c r="E28" s="24">
        <v>6</v>
      </c>
      <c r="F28" s="24"/>
      <c r="G28" s="24"/>
      <c r="H28" s="8">
        <f t="shared" si="0"/>
        <v>27</v>
      </c>
    </row>
    <row r="29" spans="1:8" ht="15.95" customHeight="1" x14ac:dyDescent="0.15">
      <c r="A29" s="10" t="s">
        <v>32</v>
      </c>
      <c r="B29" s="17">
        <v>20230728</v>
      </c>
      <c r="C29" s="24">
        <v>15</v>
      </c>
      <c r="D29" s="24">
        <v>5</v>
      </c>
      <c r="E29" s="24"/>
      <c r="F29" s="24"/>
      <c r="G29" s="24"/>
      <c r="H29" s="8">
        <f t="shared" si="0"/>
        <v>20</v>
      </c>
    </row>
    <row r="30" spans="1:8" ht="15.95" customHeight="1" x14ac:dyDescent="0.15">
      <c r="A30" s="10" t="s">
        <v>33</v>
      </c>
      <c r="B30" s="17">
        <v>20230811</v>
      </c>
      <c r="C30" s="24">
        <v>15</v>
      </c>
      <c r="D30" s="24">
        <v>4</v>
      </c>
      <c r="E30" s="24"/>
      <c r="F30" s="24"/>
      <c r="G30" s="24"/>
      <c r="H30" s="8">
        <f t="shared" si="0"/>
        <v>19</v>
      </c>
    </row>
    <row r="31" spans="1:8" ht="15.95" customHeight="1" x14ac:dyDescent="0.15">
      <c r="A31" s="10" t="s">
        <v>34</v>
      </c>
      <c r="B31" s="17">
        <v>20230818</v>
      </c>
      <c r="C31" s="24">
        <v>16</v>
      </c>
      <c r="D31" s="24">
        <v>3</v>
      </c>
      <c r="E31" s="24"/>
      <c r="F31" s="24"/>
      <c r="G31" s="24"/>
      <c r="H31" s="8">
        <f t="shared" si="0"/>
        <v>19</v>
      </c>
    </row>
    <row r="32" spans="1:8" ht="15.95" customHeight="1" x14ac:dyDescent="0.15">
      <c r="A32" s="10" t="s">
        <v>35</v>
      </c>
      <c r="B32" s="17">
        <v>20230825</v>
      </c>
      <c r="C32" s="24">
        <v>16</v>
      </c>
      <c r="D32" s="24"/>
      <c r="E32" s="24"/>
      <c r="F32" s="24"/>
      <c r="G32" s="24"/>
      <c r="H32" s="8">
        <f t="shared" si="0"/>
        <v>16</v>
      </c>
    </row>
    <row r="33" spans="1:8" ht="15.95" customHeight="1" x14ac:dyDescent="0.15">
      <c r="A33" s="10" t="s">
        <v>36</v>
      </c>
      <c r="B33" s="17">
        <v>20230901</v>
      </c>
      <c r="C33" s="24">
        <v>15</v>
      </c>
      <c r="D33" s="24">
        <v>5</v>
      </c>
      <c r="E33" s="24"/>
      <c r="F33" s="24"/>
      <c r="G33" s="24"/>
      <c r="H33" s="8">
        <f t="shared" si="0"/>
        <v>20</v>
      </c>
    </row>
    <row r="34" spans="1:8" ht="15.95" customHeight="1" x14ac:dyDescent="0.15">
      <c r="A34" s="10" t="s">
        <v>37</v>
      </c>
      <c r="B34" s="17">
        <v>20230908</v>
      </c>
      <c r="C34" s="24">
        <v>30</v>
      </c>
      <c r="D34" s="24">
        <v>3</v>
      </c>
      <c r="E34" s="24"/>
      <c r="F34" s="24"/>
      <c r="G34" s="24"/>
      <c r="H34" s="8">
        <f t="shared" si="0"/>
        <v>33</v>
      </c>
    </row>
    <row r="35" spans="1:8" ht="15.95" customHeight="1" x14ac:dyDescent="0.15">
      <c r="A35" s="10" t="s">
        <v>38</v>
      </c>
      <c r="B35" s="17">
        <v>20230915</v>
      </c>
      <c r="C35" s="24">
        <v>15</v>
      </c>
      <c r="D35" s="24"/>
      <c r="E35" s="24"/>
      <c r="F35" s="24"/>
      <c r="G35" s="24"/>
      <c r="H35" s="8">
        <f t="shared" ref="H35:H54" si="1">SUM(C35:G35)</f>
        <v>15</v>
      </c>
    </row>
    <row r="36" spans="1:8" ht="15.95" customHeight="1" x14ac:dyDescent="0.15">
      <c r="A36" s="10" t="s">
        <v>39</v>
      </c>
      <c r="B36" s="17">
        <v>20230922</v>
      </c>
      <c r="C36" s="24">
        <v>25</v>
      </c>
      <c r="D36" s="24"/>
      <c r="E36" s="24"/>
      <c r="F36" s="24"/>
      <c r="G36" s="24"/>
      <c r="H36" s="8">
        <f t="shared" si="1"/>
        <v>25</v>
      </c>
    </row>
    <row r="37" spans="1:8" ht="15.95" customHeight="1" x14ac:dyDescent="0.15">
      <c r="A37" s="10" t="s">
        <v>40</v>
      </c>
      <c r="B37" s="17">
        <v>20231013</v>
      </c>
      <c r="C37" s="24">
        <v>29</v>
      </c>
      <c r="D37" s="24">
        <v>6</v>
      </c>
      <c r="E37" s="24"/>
      <c r="F37" s="24"/>
      <c r="G37" s="24"/>
      <c r="H37" s="8">
        <f t="shared" si="1"/>
        <v>35</v>
      </c>
    </row>
    <row r="38" spans="1:8" ht="15.95" customHeight="1" x14ac:dyDescent="0.15">
      <c r="A38" s="10" t="s">
        <v>41</v>
      </c>
      <c r="B38" s="17">
        <v>20231020</v>
      </c>
      <c r="C38" s="24">
        <v>32</v>
      </c>
      <c r="D38" s="24">
        <v>5</v>
      </c>
      <c r="E38" s="24">
        <v>12</v>
      </c>
      <c r="F38" s="24"/>
      <c r="G38" s="24"/>
      <c r="H38" s="8">
        <f t="shared" si="1"/>
        <v>49</v>
      </c>
    </row>
    <row r="39" spans="1:8" ht="15.95" customHeight="1" x14ac:dyDescent="0.15">
      <c r="A39" s="10" t="s">
        <v>42</v>
      </c>
      <c r="B39" s="17">
        <v>20231027</v>
      </c>
      <c r="C39" s="24">
        <v>25</v>
      </c>
      <c r="D39" s="24"/>
      <c r="E39" s="24"/>
      <c r="F39" s="24"/>
      <c r="G39" s="24"/>
      <c r="H39" s="8">
        <f t="shared" si="1"/>
        <v>25</v>
      </c>
    </row>
    <row r="40" spans="1:8" ht="15.95" customHeight="1" x14ac:dyDescent="0.15">
      <c r="A40" s="10" t="s">
        <v>43</v>
      </c>
      <c r="B40" s="17">
        <v>20231103</v>
      </c>
      <c r="C40" s="24">
        <v>17</v>
      </c>
      <c r="D40" s="24">
        <v>3</v>
      </c>
      <c r="E40" s="24"/>
      <c r="F40" s="24"/>
      <c r="G40" s="24"/>
      <c r="H40" s="8">
        <f t="shared" si="1"/>
        <v>20</v>
      </c>
    </row>
    <row r="41" spans="1:8" ht="15.95" customHeight="1" x14ac:dyDescent="0.15">
      <c r="A41" s="10" t="s">
        <v>44</v>
      </c>
      <c r="B41" s="17">
        <v>20231110</v>
      </c>
      <c r="C41" s="24">
        <v>15</v>
      </c>
      <c r="D41" s="24">
        <v>5</v>
      </c>
      <c r="E41" s="24"/>
      <c r="F41" s="24"/>
      <c r="G41" s="24"/>
      <c r="H41" s="8">
        <f t="shared" si="1"/>
        <v>20</v>
      </c>
    </row>
    <row r="42" spans="1:8" ht="15.95" customHeight="1" x14ac:dyDescent="0.15">
      <c r="A42" s="10" t="s">
        <v>45</v>
      </c>
      <c r="B42" s="17">
        <v>20231117</v>
      </c>
      <c r="C42" s="24">
        <v>13</v>
      </c>
      <c r="D42" s="24">
        <v>4</v>
      </c>
      <c r="E42" s="24"/>
      <c r="F42" s="24"/>
      <c r="G42" s="24"/>
      <c r="H42" s="8">
        <f t="shared" si="1"/>
        <v>17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872</v>
      </c>
      <c r="D55" s="13">
        <f t="shared" si="2"/>
        <v>182</v>
      </c>
      <c r="E55" s="13">
        <f t="shared" si="2"/>
        <v>61</v>
      </c>
      <c r="F55" s="13">
        <f t="shared" si="2"/>
        <v>0</v>
      </c>
      <c r="G55" s="13">
        <f t="shared" si="2"/>
        <v>0</v>
      </c>
      <c r="H55" s="14">
        <f t="shared" si="2"/>
        <v>1115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activeCell="C3" sqref="C3:G54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368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343</v>
      </c>
      <c r="B2" s="12" t="s">
        <v>344</v>
      </c>
      <c r="C2" s="11" t="s">
        <v>345</v>
      </c>
      <c r="D2" s="11" t="s">
        <v>346</v>
      </c>
      <c r="E2" s="11" t="s">
        <v>347</v>
      </c>
      <c r="F2" s="11" t="s">
        <v>348</v>
      </c>
      <c r="G2" s="12" t="s">
        <v>349</v>
      </c>
      <c r="H2" s="11" t="s">
        <v>350</v>
      </c>
    </row>
    <row r="3" spans="1:8" ht="15.95" customHeight="1" x14ac:dyDescent="0.15">
      <c r="A3" s="10" t="s">
        <v>351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6"/>
      <c r="E8" s="12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>
        <v>16</v>
      </c>
      <c r="D9" s="26">
        <v>5</v>
      </c>
      <c r="E9" s="12"/>
      <c r="F9" s="24"/>
      <c r="G9" s="24"/>
      <c r="H9" s="8">
        <f t="shared" si="0"/>
        <v>21</v>
      </c>
    </row>
    <row r="10" spans="1:8" ht="15.95" customHeight="1" x14ac:dyDescent="0.15">
      <c r="A10" s="10" t="s">
        <v>76</v>
      </c>
      <c r="B10" s="17">
        <v>20230303</v>
      </c>
      <c r="C10" s="24"/>
      <c r="D10" s="12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12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352</v>
      </c>
      <c r="B55" s="45"/>
      <c r="C55" s="13">
        <f t="shared" ref="C55:H55" si="2">SUM(C3:C54)</f>
        <v>16</v>
      </c>
      <c r="D55" s="13">
        <f t="shared" si="2"/>
        <v>5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21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167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146</v>
      </c>
      <c r="B2" s="12" t="s">
        <v>147</v>
      </c>
      <c r="C2" s="11" t="s">
        <v>148</v>
      </c>
      <c r="D2" s="11" t="s">
        <v>149</v>
      </c>
      <c r="E2" s="11" t="s">
        <v>150</v>
      </c>
      <c r="F2" s="11" t="s">
        <v>151</v>
      </c>
      <c r="G2" s="12" t="s">
        <v>152</v>
      </c>
      <c r="H2" s="11" t="s">
        <v>153</v>
      </c>
    </row>
    <row r="3" spans="1:8" ht="15.95" customHeight="1" x14ac:dyDescent="0.15">
      <c r="A3" s="10" t="s">
        <v>154</v>
      </c>
      <c r="B3" s="15">
        <v>20230106</v>
      </c>
      <c r="C3" s="12">
        <v>6</v>
      </c>
      <c r="D3" s="12">
        <v>5</v>
      </c>
      <c r="E3" s="12"/>
      <c r="F3" s="12"/>
      <c r="G3" s="12"/>
      <c r="H3" s="8">
        <f t="shared" ref="H3:H34" si="0">SUM(C3:G3)</f>
        <v>11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>
        <v>5</v>
      </c>
      <c r="E7" s="24"/>
      <c r="F7" s="24"/>
      <c r="G7" s="24"/>
      <c r="H7" s="8">
        <f t="shared" si="0"/>
        <v>5</v>
      </c>
    </row>
    <row r="8" spans="1:8" ht="15.95" customHeight="1" x14ac:dyDescent="0.15">
      <c r="A8" s="10" t="s">
        <v>74</v>
      </c>
      <c r="B8" s="17">
        <v>20230217</v>
      </c>
      <c r="C8" s="24"/>
      <c r="D8" s="26"/>
      <c r="E8" s="12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>
        <v>11</v>
      </c>
      <c r="D9" s="26">
        <v>5</v>
      </c>
      <c r="E9" s="12"/>
      <c r="F9" s="24"/>
      <c r="G9" s="24"/>
      <c r="H9" s="8">
        <f t="shared" si="0"/>
        <v>16</v>
      </c>
    </row>
    <row r="10" spans="1:8" ht="15.95" customHeight="1" x14ac:dyDescent="0.15">
      <c r="A10" s="10" t="s">
        <v>76</v>
      </c>
      <c r="B10" s="17">
        <v>20230303</v>
      </c>
      <c r="C10" s="24">
        <v>5</v>
      </c>
      <c r="D10" s="12">
        <v>5</v>
      </c>
      <c r="E10" s="12"/>
      <c r="F10" s="24"/>
      <c r="G10" s="24"/>
      <c r="H10" s="8">
        <f t="shared" si="0"/>
        <v>10</v>
      </c>
    </row>
    <row r="11" spans="1:8" ht="15.95" customHeight="1" x14ac:dyDescent="0.15">
      <c r="A11" s="10" t="s">
        <v>77</v>
      </c>
      <c r="B11" s="17">
        <v>20230310</v>
      </c>
      <c r="C11" s="24"/>
      <c r="D11" s="12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>
        <v>7</v>
      </c>
      <c r="D14" s="24"/>
      <c r="E14" s="24"/>
      <c r="F14" s="24"/>
      <c r="G14" s="24"/>
      <c r="H14" s="8">
        <f t="shared" si="0"/>
        <v>7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>
        <v>9</v>
      </c>
      <c r="D16" s="24">
        <v>3</v>
      </c>
      <c r="E16" s="24"/>
      <c r="F16" s="24"/>
      <c r="G16" s="24"/>
      <c r="H16" s="8">
        <f t="shared" si="0"/>
        <v>12</v>
      </c>
    </row>
    <row r="17" spans="1:8" ht="15.95" customHeight="1" x14ac:dyDescent="0.15">
      <c r="A17" s="10" t="s">
        <v>20</v>
      </c>
      <c r="B17" s="17">
        <v>20230421</v>
      </c>
      <c r="C17" s="24">
        <v>3</v>
      </c>
      <c r="D17" s="24">
        <v>7</v>
      </c>
      <c r="E17" s="24"/>
      <c r="F17" s="24"/>
      <c r="G17" s="24"/>
      <c r="H17" s="8">
        <f t="shared" si="0"/>
        <v>10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>
        <v>2</v>
      </c>
      <c r="D19" s="24">
        <v>7</v>
      </c>
      <c r="E19" s="24"/>
      <c r="F19" s="24"/>
      <c r="G19" s="24"/>
      <c r="H19" s="8">
        <f t="shared" si="0"/>
        <v>9</v>
      </c>
    </row>
    <row r="20" spans="1:8" ht="15.95" customHeight="1" x14ac:dyDescent="0.15">
      <c r="A20" s="10" t="s">
        <v>23</v>
      </c>
      <c r="B20" s="17">
        <v>20230519</v>
      </c>
      <c r="C20" s="24">
        <v>16</v>
      </c>
      <c r="D20" s="24">
        <v>3</v>
      </c>
      <c r="E20" s="24"/>
      <c r="F20" s="24"/>
      <c r="G20" s="24"/>
      <c r="H20" s="8">
        <f t="shared" si="0"/>
        <v>19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>
        <v>4</v>
      </c>
      <c r="E22" s="24"/>
      <c r="F22" s="24"/>
      <c r="G22" s="24"/>
      <c r="H22" s="8">
        <f t="shared" si="0"/>
        <v>4</v>
      </c>
    </row>
    <row r="23" spans="1:8" ht="15.95" customHeight="1" x14ac:dyDescent="0.15">
      <c r="A23" s="10" t="s">
        <v>26</v>
      </c>
      <c r="B23" s="17">
        <v>20230609</v>
      </c>
      <c r="C23" s="24">
        <v>13</v>
      </c>
      <c r="D23" s="24"/>
      <c r="E23" s="24">
        <v>3</v>
      </c>
      <c r="F23" s="24"/>
      <c r="G23" s="24"/>
      <c r="H23" s="8">
        <f t="shared" si="0"/>
        <v>16</v>
      </c>
    </row>
    <row r="24" spans="1:8" ht="15.95" customHeight="1" x14ac:dyDescent="0.15">
      <c r="A24" s="10" t="s">
        <v>27</v>
      </c>
      <c r="B24" s="17">
        <v>20230616</v>
      </c>
      <c r="C24" s="24">
        <v>15</v>
      </c>
      <c r="D24" s="24">
        <v>7</v>
      </c>
      <c r="E24" s="24"/>
      <c r="F24" s="24"/>
      <c r="G24" s="24"/>
      <c r="H24" s="8">
        <f t="shared" si="0"/>
        <v>22</v>
      </c>
    </row>
    <row r="25" spans="1:8" ht="15.95" customHeight="1" x14ac:dyDescent="0.15">
      <c r="A25" s="10" t="s">
        <v>28</v>
      </c>
      <c r="B25" s="17">
        <v>20230630</v>
      </c>
      <c r="C25" s="24">
        <v>2</v>
      </c>
      <c r="D25" s="24"/>
      <c r="E25" s="24"/>
      <c r="F25" s="24"/>
      <c r="G25" s="24"/>
      <c r="H25" s="8">
        <f t="shared" si="0"/>
        <v>2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>
        <v>4</v>
      </c>
      <c r="E29" s="24">
        <v>5</v>
      </c>
      <c r="F29" s="24"/>
      <c r="G29" s="24"/>
      <c r="H29" s="8">
        <f t="shared" si="0"/>
        <v>9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>
        <v>8</v>
      </c>
      <c r="D31" s="24"/>
      <c r="E31" s="24"/>
      <c r="F31" s="24"/>
      <c r="G31" s="24"/>
      <c r="H31" s="8">
        <f t="shared" si="0"/>
        <v>8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>
        <v>11</v>
      </c>
      <c r="D33" s="24"/>
      <c r="E33" s="24"/>
      <c r="F33" s="24"/>
      <c r="G33" s="24"/>
      <c r="H33" s="8">
        <f t="shared" si="0"/>
        <v>11</v>
      </c>
    </row>
    <row r="34" spans="1:8" ht="15.95" customHeight="1" x14ac:dyDescent="0.15">
      <c r="A34" s="10" t="s">
        <v>37</v>
      </c>
      <c r="B34" s="17">
        <v>20230908</v>
      </c>
      <c r="C34" s="24"/>
      <c r="D34" s="24">
        <v>6</v>
      </c>
      <c r="E34" s="24"/>
      <c r="F34" s="24"/>
      <c r="G34" s="24"/>
      <c r="H34" s="8">
        <f t="shared" si="0"/>
        <v>6</v>
      </c>
    </row>
    <row r="35" spans="1:8" ht="15.95" customHeight="1" x14ac:dyDescent="0.15">
      <c r="A35" s="10" t="s">
        <v>38</v>
      </c>
      <c r="B35" s="17">
        <v>20230915</v>
      </c>
      <c r="C35" s="24">
        <v>2</v>
      </c>
      <c r="D35" s="24">
        <v>7</v>
      </c>
      <c r="E35" s="24"/>
      <c r="F35" s="24"/>
      <c r="G35" s="24"/>
      <c r="H35" s="8">
        <f t="shared" ref="H35:H54" si="1">SUM(C35:G35)</f>
        <v>9</v>
      </c>
    </row>
    <row r="36" spans="1:8" ht="15.95" customHeight="1" x14ac:dyDescent="0.15">
      <c r="A36" s="10" t="s">
        <v>39</v>
      </c>
      <c r="B36" s="17">
        <v>20230922</v>
      </c>
      <c r="C36" s="24">
        <v>14</v>
      </c>
      <c r="D36" s="24">
        <v>6</v>
      </c>
      <c r="E36" s="24"/>
      <c r="F36" s="24"/>
      <c r="G36" s="24"/>
      <c r="H36" s="8">
        <f t="shared" si="1"/>
        <v>20</v>
      </c>
    </row>
    <row r="37" spans="1:8" ht="15.95" customHeight="1" x14ac:dyDescent="0.15">
      <c r="A37" s="10" t="s">
        <v>40</v>
      </c>
      <c r="B37" s="17">
        <v>20231013</v>
      </c>
      <c r="C37" s="24">
        <v>12</v>
      </c>
      <c r="D37" s="24">
        <v>3</v>
      </c>
      <c r="E37" s="24"/>
      <c r="F37" s="24"/>
      <c r="G37" s="24"/>
      <c r="H37" s="8">
        <f t="shared" si="1"/>
        <v>15</v>
      </c>
    </row>
    <row r="38" spans="1:8" ht="15.95" customHeight="1" x14ac:dyDescent="0.15">
      <c r="A38" s="10" t="s">
        <v>41</v>
      </c>
      <c r="B38" s="17">
        <v>20231020</v>
      </c>
      <c r="C38" s="24">
        <v>1</v>
      </c>
      <c r="D38" s="24">
        <v>4</v>
      </c>
      <c r="E38" s="24"/>
      <c r="F38" s="24"/>
      <c r="G38" s="24"/>
      <c r="H38" s="8">
        <f t="shared" si="1"/>
        <v>5</v>
      </c>
    </row>
    <row r="39" spans="1:8" ht="15.95" customHeight="1" x14ac:dyDescent="0.15">
      <c r="A39" s="10" t="s">
        <v>42</v>
      </c>
      <c r="B39" s="17">
        <v>20231027</v>
      </c>
      <c r="C39" s="24">
        <v>4</v>
      </c>
      <c r="D39" s="24">
        <v>7</v>
      </c>
      <c r="E39" s="24"/>
      <c r="F39" s="24"/>
      <c r="G39" s="24"/>
      <c r="H39" s="8">
        <f t="shared" si="1"/>
        <v>11</v>
      </c>
    </row>
    <row r="40" spans="1:8" ht="15.95" customHeight="1" x14ac:dyDescent="0.15">
      <c r="A40" s="10" t="s">
        <v>43</v>
      </c>
      <c r="B40" s="17">
        <v>20231103</v>
      </c>
      <c r="C40" s="24">
        <v>14</v>
      </c>
      <c r="D40" s="24">
        <v>5</v>
      </c>
      <c r="E40" s="24">
        <v>8</v>
      </c>
      <c r="F40" s="24"/>
      <c r="G40" s="24"/>
      <c r="H40" s="8">
        <f t="shared" si="1"/>
        <v>27</v>
      </c>
    </row>
    <row r="41" spans="1:8" ht="15.95" customHeight="1" x14ac:dyDescent="0.15">
      <c r="A41" s="10" t="s">
        <v>44</v>
      </c>
      <c r="B41" s="17">
        <v>20231110</v>
      </c>
      <c r="C41" s="24"/>
      <c r="D41" s="24">
        <v>4</v>
      </c>
      <c r="E41" s="24">
        <v>3</v>
      </c>
      <c r="F41" s="24"/>
      <c r="G41" s="24"/>
      <c r="H41" s="8">
        <f t="shared" si="1"/>
        <v>7</v>
      </c>
    </row>
    <row r="42" spans="1:8" ht="15.95" customHeight="1" x14ac:dyDescent="0.15">
      <c r="A42" s="10" t="s">
        <v>45</v>
      </c>
      <c r="B42" s="17">
        <v>20231117</v>
      </c>
      <c r="C42" s="24"/>
      <c r="D42" s="24">
        <v>5</v>
      </c>
      <c r="E42" s="24"/>
      <c r="F42" s="24"/>
      <c r="G42" s="24"/>
      <c r="H42" s="8">
        <f t="shared" si="1"/>
        <v>5</v>
      </c>
    </row>
    <row r="43" spans="1:8" ht="15.95" customHeight="1" x14ac:dyDescent="0.15">
      <c r="A43" s="10" t="s">
        <v>46</v>
      </c>
      <c r="B43" s="17">
        <v>20231124</v>
      </c>
      <c r="C43" s="24">
        <v>2</v>
      </c>
      <c r="D43" s="24">
        <v>6</v>
      </c>
      <c r="E43" s="24"/>
      <c r="F43" s="24"/>
      <c r="G43" s="24"/>
      <c r="H43" s="8">
        <f t="shared" si="1"/>
        <v>8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155</v>
      </c>
      <c r="B55" s="45"/>
      <c r="C55" s="13">
        <f t="shared" ref="C55:H55" si="2">SUM(C3:C54)</f>
        <v>157</v>
      </c>
      <c r="D55" s="13">
        <f t="shared" si="2"/>
        <v>108</v>
      </c>
      <c r="E55" s="13">
        <f t="shared" si="2"/>
        <v>19</v>
      </c>
      <c r="F55" s="13">
        <f t="shared" si="2"/>
        <v>0</v>
      </c>
      <c r="G55" s="13">
        <f t="shared" si="2"/>
        <v>0</v>
      </c>
      <c r="H55" s="14">
        <f t="shared" si="2"/>
        <v>284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164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146</v>
      </c>
      <c r="B2" s="12" t="s">
        <v>147</v>
      </c>
      <c r="C2" s="11" t="s">
        <v>148</v>
      </c>
      <c r="D2" s="11" t="s">
        <v>149</v>
      </c>
      <c r="E2" s="11" t="s">
        <v>150</v>
      </c>
      <c r="F2" s="11" t="s">
        <v>151</v>
      </c>
      <c r="G2" s="12" t="s">
        <v>152</v>
      </c>
      <c r="H2" s="11" t="s">
        <v>153</v>
      </c>
    </row>
    <row r="3" spans="1:8" ht="15.95" customHeight="1" x14ac:dyDescent="0.15">
      <c r="A3" s="10" t="s">
        <v>154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>
        <v>33</v>
      </c>
      <c r="D4" s="12">
        <v>7</v>
      </c>
      <c r="E4" s="12"/>
      <c r="F4" s="12"/>
      <c r="G4" s="12"/>
      <c r="H4" s="8">
        <f t="shared" si="0"/>
        <v>40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>
        <v>6</v>
      </c>
      <c r="E7" s="24"/>
      <c r="F7" s="24"/>
      <c r="G7" s="24"/>
      <c r="H7" s="8">
        <f t="shared" si="0"/>
        <v>6</v>
      </c>
    </row>
    <row r="8" spans="1:8" ht="15.95" customHeight="1" x14ac:dyDescent="0.15">
      <c r="A8" s="10" t="s">
        <v>74</v>
      </c>
      <c r="B8" s="17">
        <v>20230217</v>
      </c>
      <c r="C8" s="24"/>
      <c r="D8" s="25"/>
      <c r="E8" s="12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>
        <v>101</v>
      </c>
      <c r="D9" s="25"/>
      <c r="E9" s="12"/>
      <c r="F9" s="24"/>
      <c r="G9" s="24"/>
      <c r="H9" s="8">
        <f t="shared" si="0"/>
        <v>101</v>
      </c>
    </row>
    <row r="10" spans="1:8" ht="15.95" customHeight="1" x14ac:dyDescent="0.15">
      <c r="A10" s="10" t="s">
        <v>76</v>
      </c>
      <c r="B10" s="17">
        <v>20230303</v>
      </c>
      <c r="C10" s="24">
        <v>31</v>
      </c>
      <c r="D10" s="12">
        <v>7</v>
      </c>
      <c r="E10" s="12">
        <v>16</v>
      </c>
      <c r="F10" s="24"/>
      <c r="G10" s="24"/>
      <c r="H10" s="8">
        <f t="shared" si="0"/>
        <v>54</v>
      </c>
    </row>
    <row r="11" spans="1:8" ht="15.95" customHeight="1" x14ac:dyDescent="0.15">
      <c r="A11" s="10" t="s">
        <v>77</v>
      </c>
      <c r="B11" s="17">
        <v>20230310</v>
      </c>
      <c r="C11" s="24"/>
      <c r="D11" s="12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>
        <v>45</v>
      </c>
      <c r="D13" s="24"/>
      <c r="E13" s="24">
        <v>16</v>
      </c>
      <c r="F13" s="24"/>
      <c r="G13" s="24"/>
      <c r="H13" s="8">
        <f t="shared" si="0"/>
        <v>61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>
        <v>29</v>
      </c>
      <c r="D16" s="24">
        <v>3</v>
      </c>
      <c r="E16" s="24"/>
      <c r="F16" s="24"/>
      <c r="G16" s="24"/>
      <c r="H16" s="8">
        <f t="shared" si="0"/>
        <v>32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>
        <v>26</v>
      </c>
      <c r="D21" s="24">
        <v>8</v>
      </c>
      <c r="E21" s="24"/>
      <c r="F21" s="24"/>
      <c r="G21" s="24"/>
      <c r="H21" s="8">
        <f t="shared" si="0"/>
        <v>34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>
        <v>30</v>
      </c>
      <c r="D27" s="24"/>
      <c r="E27" s="24"/>
      <c r="F27" s="24"/>
      <c r="G27" s="24"/>
      <c r="H27" s="8">
        <f t="shared" si="0"/>
        <v>30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>
        <v>4</v>
      </c>
      <c r="E31" s="24"/>
      <c r="F31" s="24"/>
      <c r="G31" s="24"/>
      <c r="H31" s="8">
        <f t="shared" si="0"/>
        <v>4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>
        <v>34</v>
      </c>
      <c r="D39" s="24"/>
      <c r="E39" s="24"/>
      <c r="F39" s="24"/>
      <c r="G39" s="24"/>
      <c r="H39" s="8">
        <f t="shared" si="1"/>
        <v>34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>
        <v>5</v>
      </c>
      <c r="E42" s="24"/>
      <c r="F42" s="24"/>
      <c r="G42" s="24"/>
      <c r="H42" s="8">
        <f t="shared" si="1"/>
        <v>5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155</v>
      </c>
      <c r="B55" s="45"/>
      <c r="C55" s="13">
        <f t="shared" ref="C55:H55" si="2">SUM(C3:C54)</f>
        <v>329</v>
      </c>
      <c r="D55" s="13">
        <f t="shared" si="2"/>
        <v>40</v>
      </c>
      <c r="E55" s="13">
        <f t="shared" si="2"/>
        <v>32</v>
      </c>
      <c r="F55" s="13">
        <f t="shared" si="2"/>
        <v>0</v>
      </c>
      <c r="G55" s="13">
        <f t="shared" si="2"/>
        <v>0</v>
      </c>
      <c r="H55" s="14">
        <f t="shared" si="2"/>
        <v>401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161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146</v>
      </c>
      <c r="B2" s="12" t="s">
        <v>147</v>
      </c>
      <c r="C2" s="11" t="s">
        <v>148</v>
      </c>
      <c r="D2" s="11" t="s">
        <v>149</v>
      </c>
      <c r="E2" s="11" t="s">
        <v>150</v>
      </c>
      <c r="F2" s="11" t="s">
        <v>151</v>
      </c>
      <c r="G2" s="12" t="s">
        <v>152</v>
      </c>
      <c r="H2" s="11" t="s">
        <v>153</v>
      </c>
    </row>
    <row r="3" spans="1:8" ht="15.95" customHeight="1" x14ac:dyDescent="0.15">
      <c r="A3" s="10" t="s">
        <v>154</v>
      </c>
      <c r="B3" s="15">
        <v>20230106</v>
      </c>
      <c r="C3" s="12">
        <v>75</v>
      </c>
      <c r="D3" s="12"/>
      <c r="E3" s="12"/>
      <c r="F3" s="12"/>
      <c r="G3" s="12"/>
      <c r="H3" s="8">
        <f t="shared" ref="H3:H34" si="0">SUM(C3:G3)</f>
        <v>75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>
        <v>27</v>
      </c>
      <c r="D5" s="12"/>
      <c r="E5" s="12"/>
      <c r="F5" s="12"/>
      <c r="G5" s="12"/>
      <c r="H5" s="8">
        <f t="shared" si="0"/>
        <v>27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>
        <v>54</v>
      </c>
      <c r="D8" s="24"/>
      <c r="E8" s="24"/>
      <c r="F8" s="24"/>
      <c r="G8" s="24"/>
      <c r="H8" s="8">
        <f t="shared" si="0"/>
        <v>54</v>
      </c>
    </row>
    <row r="9" spans="1:8" ht="15.95" customHeight="1" x14ac:dyDescent="0.15">
      <c r="A9" s="10" t="s">
        <v>75</v>
      </c>
      <c r="B9" s="17">
        <v>20230224</v>
      </c>
      <c r="C9" s="24">
        <v>42</v>
      </c>
      <c r="D9" s="25"/>
      <c r="E9" s="12"/>
      <c r="F9" s="24"/>
      <c r="G9" s="24"/>
      <c r="H9" s="8">
        <f t="shared" si="0"/>
        <v>42</v>
      </c>
    </row>
    <row r="10" spans="1:8" ht="15.95" customHeight="1" x14ac:dyDescent="0.15">
      <c r="A10" s="10" t="s">
        <v>76</v>
      </c>
      <c r="B10" s="17">
        <v>20230303</v>
      </c>
      <c r="C10" s="24"/>
      <c r="D10" s="25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>
        <v>50</v>
      </c>
      <c r="D11" s="12"/>
      <c r="E11" s="12"/>
      <c r="F11" s="24"/>
      <c r="G11" s="24"/>
      <c r="H11" s="8">
        <f t="shared" si="0"/>
        <v>50</v>
      </c>
    </row>
    <row r="12" spans="1:8" ht="15.95" customHeight="1" x14ac:dyDescent="0.15">
      <c r="A12" s="10" t="s">
        <v>15</v>
      </c>
      <c r="B12" s="17">
        <v>20230317</v>
      </c>
      <c r="C12" s="24"/>
      <c r="D12" s="12"/>
      <c r="E12" s="12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>
        <v>81</v>
      </c>
      <c r="D13" s="24"/>
      <c r="E13" s="24"/>
      <c r="F13" s="24"/>
      <c r="G13" s="24"/>
      <c r="H13" s="8">
        <f t="shared" si="0"/>
        <v>81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>
        <v>69</v>
      </c>
      <c r="D15" s="24"/>
      <c r="E15" s="24">
        <v>5</v>
      </c>
      <c r="F15" s="24"/>
      <c r="G15" s="24"/>
      <c r="H15" s="8">
        <f t="shared" si="0"/>
        <v>74</v>
      </c>
    </row>
    <row r="16" spans="1:8" ht="15.95" customHeight="1" x14ac:dyDescent="0.15">
      <c r="A16" s="10" t="s">
        <v>19</v>
      </c>
      <c r="B16" s="17">
        <v>20230414</v>
      </c>
      <c r="C16" s="24">
        <v>72</v>
      </c>
      <c r="D16" s="24"/>
      <c r="E16" s="24"/>
      <c r="F16" s="24"/>
      <c r="G16" s="24"/>
      <c r="H16" s="8">
        <f t="shared" si="0"/>
        <v>72</v>
      </c>
    </row>
    <row r="17" spans="1:8" ht="15.95" customHeight="1" x14ac:dyDescent="0.15">
      <c r="A17" s="10" t="s">
        <v>20</v>
      </c>
      <c r="B17" s="17">
        <v>20230421</v>
      </c>
      <c r="C17" s="24">
        <v>53</v>
      </c>
      <c r="D17" s="24"/>
      <c r="E17" s="24"/>
      <c r="F17" s="24"/>
      <c r="G17" s="24"/>
      <c r="H17" s="8">
        <f t="shared" si="0"/>
        <v>53</v>
      </c>
    </row>
    <row r="18" spans="1:8" ht="15.95" customHeight="1" x14ac:dyDescent="0.15">
      <c r="A18" s="10" t="s">
        <v>21</v>
      </c>
      <c r="B18" s="17">
        <v>20230428</v>
      </c>
      <c r="C18" s="24">
        <v>112</v>
      </c>
      <c r="D18" s="24"/>
      <c r="E18" s="24">
        <v>24</v>
      </c>
      <c r="F18" s="24"/>
      <c r="G18" s="24"/>
      <c r="H18" s="8">
        <f t="shared" si="0"/>
        <v>136</v>
      </c>
    </row>
    <row r="19" spans="1:8" ht="15.95" customHeight="1" x14ac:dyDescent="0.15">
      <c r="A19" s="10" t="s">
        <v>22</v>
      </c>
      <c r="B19" s="17">
        <v>20230512</v>
      </c>
      <c r="C19" s="24">
        <v>61</v>
      </c>
      <c r="D19" s="24"/>
      <c r="E19" s="24"/>
      <c r="F19" s="24"/>
      <c r="G19" s="24"/>
      <c r="H19" s="8">
        <f t="shared" si="0"/>
        <v>61</v>
      </c>
    </row>
    <row r="20" spans="1:8" ht="15.95" customHeight="1" x14ac:dyDescent="0.15">
      <c r="A20" s="10" t="s">
        <v>23</v>
      </c>
      <c r="B20" s="17">
        <v>20230519</v>
      </c>
      <c r="C20" s="24">
        <v>49</v>
      </c>
      <c r="D20" s="24"/>
      <c r="E20" s="24">
        <v>7</v>
      </c>
      <c r="F20" s="24"/>
      <c r="G20" s="24"/>
      <c r="H20" s="8">
        <f t="shared" si="0"/>
        <v>56</v>
      </c>
    </row>
    <row r="21" spans="1:8" ht="15.95" customHeight="1" x14ac:dyDescent="0.15">
      <c r="A21" s="10" t="s">
        <v>24</v>
      </c>
      <c r="B21" s="17">
        <v>20230526</v>
      </c>
      <c r="C21" s="24">
        <v>47</v>
      </c>
      <c r="D21" s="24"/>
      <c r="E21" s="24"/>
      <c r="F21" s="24"/>
      <c r="G21" s="24"/>
      <c r="H21" s="8">
        <f t="shared" si="0"/>
        <v>47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>
        <v>89</v>
      </c>
      <c r="D23" s="24"/>
      <c r="E23" s="24"/>
      <c r="F23" s="24"/>
      <c r="G23" s="24"/>
      <c r="H23" s="8">
        <f t="shared" si="0"/>
        <v>89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>
        <v>93</v>
      </c>
      <c r="D25" s="24"/>
      <c r="E25" s="24"/>
      <c r="F25" s="24"/>
      <c r="G25" s="24"/>
      <c r="H25" s="8">
        <f t="shared" si="0"/>
        <v>93</v>
      </c>
    </row>
    <row r="26" spans="1:8" ht="15.95" customHeight="1" x14ac:dyDescent="0.15">
      <c r="A26" s="10" t="s">
        <v>29</v>
      </c>
      <c r="B26" s="17">
        <v>20230707</v>
      </c>
      <c r="C26" s="24">
        <v>134</v>
      </c>
      <c r="D26" s="24"/>
      <c r="E26" s="24"/>
      <c r="F26" s="24"/>
      <c r="G26" s="24"/>
      <c r="H26" s="8">
        <f t="shared" si="0"/>
        <v>134</v>
      </c>
    </row>
    <row r="27" spans="1:8" ht="15.95" customHeight="1" x14ac:dyDescent="0.15">
      <c r="A27" s="10" t="s">
        <v>30</v>
      </c>
      <c r="B27" s="17">
        <v>20230714</v>
      </c>
      <c r="C27" s="24">
        <v>95</v>
      </c>
      <c r="D27" s="24"/>
      <c r="E27" s="24">
        <v>21</v>
      </c>
      <c r="F27" s="24"/>
      <c r="G27" s="24"/>
      <c r="H27" s="8">
        <f t="shared" si="0"/>
        <v>116</v>
      </c>
    </row>
    <row r="28" spans="1:8" ht="15.95" customHeight="1" x14ac:dyDescent="0.15">
      <c r="A28" s="10" t="s">
        <v>31</v>
      </c>
      <c r="B28" s="17">
        <v>20230721</v>
      </c>
      <c r="C28" s="24">
        <v>64</v>
      </c>
      <c r="D28" s="24"/>
      <c r="E28" s="24"/>
      <c r="F28" s="24"/>
      <c r="G28" s="24"/>
      <c r="H28" s="8">
        <f t="shared" si="0"/>
        <v>64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>
        <v>50</v>
      </c>
      <c r="D32" s="24"/>
      <c r="E32" s="24">
        <v>6</v>
      </c>
      <c r="F32" s="24"/>
      <c r="G32" s="24"/>
      <c r="H32" s="8">
        <f t="shared" si="0"/>
        <v>56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>
        <v>51</v>
      </c>
      <c r="D34" s="24"/>
      <c r="E34" s="24">
        <v>5</v>
      </c>
      <c r="F34" s="24"/>
      <c r="G34" s="24"/>
      <c r="H34" s="8">
        <f t="shared" si="0"/>
        <v>56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>
        <v>88</v>
      </c>
      <c r="D36" s="24"/>
      <c r="E36" s="24"/>
      <c r="F36" s="24"/>
      <c r="G36" s="24"/>
      <c r="H36" s="8">
        <f t="shared" si="1"/>
        <v>88</v>
      </c>
    </row>
    <row r="37" spans="1:8" ht="15.95" customHeight="1" x14ac:dyDescent="0.15">
      <c r="A37" s="10" t="s">
        <v>40</v>
      </c>
      <c r="B37" s="17">
        <v>20231013</v>
      </c>
      <c r="C37" s="24">
        <v>61</v>
      </c>
      <c r="D37" s="24"/>
      <c r="E37" s="24">
        <v>13</v>
      </c>
      <c r="F37" s="24"/>
      <c r="G37" s="24"/>
      <c r="H37" s="8">
        <f t="shared" si="1"/>
        <v>74</v>
      </c>
    </row>
    <row r="38" spans="1:8" ht="15.95" customHeight="1" x14ac:dyDescent="0.15">
      <c r="A38" s="10" t="s">
        <v>41</v>
      </c>
      <c r="B38" s="17">
        <v>20231020</v>
      </c>
      <c r="C38" s="24">
        <v>26</v>
      </c>
      <c r="D38" s="24"/>
      <c r="E38" s="24">
        <v>11</v>
      </c>
      <c r="F38" s="24"/>
      <c r="G38" s="24"/>
      <c r="H38" s="8">
        <f t="shared" si="1"/>
        <v>37</v>
      </c>
    </row>
    <row r="39" spans="1:8" ht="15.95" customHeight="1" x14ac:dyDescent="0.15">
      <c r="A39" s="10" t="s">
        <v>42</v>
      </c>
      <c r="B39" s="17">
        <v>20231027</v>
      </c>
      <c r="C39" s="24">
        <v>64</v>
      </c>
      <c r="D39" s="24"/>
      <c r="E39" s="24">
        <v>3</v>
      </c>
      <c r="F39" s="24"/>
      <c r="G39" s="24"/>
      <c r="H39" s="8">
        <f t="shared" si="1"/>
        <v>67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>
        <v>66</v>
      </c>
      <c r="D41" s="24"/>
      <c r="E41" s="24">
        <v>7</v>
      </c>
      <c r="F41" s="24"/>
      <c r="G41" s="24"/>
      <c r="H41" s="8">
        <f t="shared" si="1"/>
        <v>73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>
        <v>67</v>
      </c>
      <c r="D43" s="24"/>
      <c r="E43" s="24"/>
      <c r="F43" s="24"/>
      <c r="G43" s="24"/>
      <c r="H43" s="8">
        <f t="shared" si="1"/>
        <v>67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155</v>
      </c>
      <c r="B55" s="45"/>
      <c r="C55" s="13">
        <f t="shared" ref="C55:H55" si="2">SUM(C3:C54)</f>
        <v>1740</v>
      </c>
      <c r="D55" s="13">
        <f t="shared" si="2"/>
        <v>0</v>
      </c>
      <c r="E55" s="13">
        <f t="shared" si="2"/>
        <v>102</v>
      </c>
      <c r="F55" s="13">
        <f t="shared" si="2"/>
        <v>0</v>
      </c>
      <c r="G55" s="13">
        <f t="shared" si="2"/>
        <v>0</v>
      </c>
      <c r="H55" s="14">
        <f t="shared" si="2"/>
        <v>1842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activeCell="C3" sqref="C3:G54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159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146</v>
      </c>
      <c r="B2" s="12" t="s">
        <v>147</v>
      </c>
      <c r="C2" s="11" t="s">
        <v>148</v>
      </c>
      <c r="D2" s="11" t="s">
        <v>149</v>
      </c>
      <c r="E2" s="11" t="s">
        <v>150</v>
      </c>
      <c r="F2" s="11" t="s">
        <v>151</v>
      </c>
      <c r="G2" s="12" t="s">
        <v>152</v>
      </c>
      <c r="H2" s="11" t="s">
        <v>153</v>
      </c>
    </row>
    <row r="3" spans="1:8" ht="15.95" customHeight="1" x14ac:dyDescent="0.15">
      <c r="A3" s="10" t="s">
        <v>154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155</v>
      </c>
      <c r="B55" s="45"/>
      <c r="C55" s="13">
        <f t="shared" ref="C55:H55" si="2">SUM(C3:C54)</f>
        <v>0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0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="90" zoomScaleNormal="90" workbookViewId="0">
      <selection activeCell="F49" sqref="F49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157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146</v>
      </c>
      <c r="B2" s="12" t="s">
        <v>147</v>
      </c>
      <c r="C2" s="11" t="s">
        <v>148</v>
      </c>
      <c r="D2" s="11" t="s">
        <v>149</v>
      </c>
      <c r="E2" s="11" t="s">
        <v>150</v>
      </c>
      <c r="F2" s="11" t="s">
        <v>151</v>
      </c>
      <c r="G2" s="12" t="s">
        <v>152</v>
      </c>
      <c r="H2" s="11" t="s">
        <v>153</v>
      </c>
    </row>
    <row r="3" spans="1:8" ht="15.95" customHeight="1" x14ac:dyDescent="0.15">
      <c r="A3" s="10" t="s">
        <v>154</v>
      </c>
      <c r="B3" s="15">
        <v>20230106</v>
      </c>
      <c r="C3" s="12">
        <v>76</v>
      </c>
      <c r="D3" s="12"/>
      <c r="E3" s="12">
        <v>11</v>
      </c>
      <c r="F3" s="12"/>
      <c r="G3" s="12"/>
      <c r="H3" s="8">
        <f t="shared" ref="H3:H34" si="0">SUM(C3:G3)</f>
        <v>87</v>
      </c>
    </row>
    <row r="4" spans="1:8" ht="15.95" customHeight="1" x14ac:dyDescent="0.15">
      <c r="A4" s="10" t="s">
        <v>70</v>
      </c>
      <c r="B4" s="15">
        <v>20230113</v>
      </c>
      <c r="C4" s="12">
        <v>90</v>
      </c>
      <c r="D4" s="12"/>
      <c r="E4" s="12">
        <v>8</v>
      </c>
      <c r="F4" s="12"/>
      <c r="G4" s="12"/>
      <c r="H4" s="8">
        <f t="shared" si="0"/>
        <v>98</v>
      </c>
    </row>
    <row r="5" spans="1:8" ht="15.95" customHeight="1" x14ac:dyDescent="0.15">
      <c r="A5" s="10" t="s">
        <v>71</v>
      </c>
      <c r="B5" s="16">
        <v>20230118</v>
      </c>
      <c r="C5" s="12">
        <v>16</v>
      </c>
      <c r="D5" s="12"/>
      <c r="E5" s="12"/>
      <c r="F5" s="12"/>
      <c r="G5" s="12"/>
      <c r="H5" s="8">
        <f t="shared" si="0"/>
        <v>16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>
        <v>50</v>
      </c>
      <c r="D7" s="24"/>
      <c r="E7" s="24">
        <v>13</v>
      </c>
      <c r="F7" s="24"/>
      <c r="G7" s="24"/>
      <c r="H7" s="8">
        <f t="shared" si="0"/>
        <v>63</v>
      </c>
    </row>
    <row r="8" spans="1:8" ht="15.95" customHeight="1" x14ac:dyDescent="0.15">
      <c r="A8" s="10" t="s">
        <v>74</v>
      </c>
      <c r="B8" s="17">
        <v>20230217</v>
      </c>
      <c r="C8" s="24">
        <v>133</v>
      </c>
      <c r="D8" s="24">
        <v>9</v>
      </c>
      <c r="E8" s="24"/>
      <c r="F8" s="24"/>
      <c r="G8" s="24"/>
      <c r="H8" s="8">
        <f t="shared" si="0"/>
        <v>142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>
        <v>88</v>
      </c>
      <c r="D10" s="24"/>
      <c r="E10" s="24"/>
      <c r="F10" s="24"/>
      <c r="G10" s="24"/>
      <c r="H10" s="8">
        <f t="shared" si="0"/>
        <v>88</v>
      </c>
    </row>
    <row r="11" spans="1:8" ht="15.95" customHeight="1" x14ac:dyDescent="0.15">
      <c r="A11" s="10" t="s">
        <v>77</v>
      </c>
      <c r="B11" s="17">
        <v>20230310</v>
      </c>
      <c r="C11" s="24">
        <v>57</v>
      </c>
      <c r="D11" s="25"/>
      <c r="E11" s="12">
        <v>5</v>
      </c>
      <c r="F11" s="24"/>
      <c r="G11" s="24"/>
      <c r="H11" s="8">
        <f t="shared" si="0"/>
        <v>62</v>
      </c>
    </row>
    <row r="12" spans="1:8" ht="15.95" customHeight="1" x14ac:dyDescent="0.15">
      <c r="A12" s="10" t="s">
        <v>15</v>
      </c>
      <c r="B12" s="17">
        <v>20230317</v>
      </c>
      <c r="C12" s="24">
        <v>72</v>
      </c>
      <c r="D12" s="12"/>
      <c r="E12" s="12"/>
      <c r="F12" s="24"/>
      <c r="G12" s="24"/>
      <c r="H12" s="8">
        <f t="shared" si="0"/>
        <v>72</v>
      </c>
    </row>
    <row r="13" spans="1:8" ht="15.95" customHeight="1" x14ac:dyDescent="0.15">
      <c r="A13" s="10" t="s">
        <v>16</v>
      </c>
      <c r="B13" s="17">
        <v>20230324</v>
      </c>
      <c r="C13" s="24"/>
      <c r="D13" s="12"/>
      <c r="E13" s="12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>
        <v>96</v>
      </c>
      <c r="D14" s="24"/>
      <c r="E14" s="24"/>
      <c r="F14" s="24"/>
      <c r="G14" s="24"/>
      <c r="H14" s="8">
        <f t="shared" si="0"/>
        <v>96</v>
      </c>
    </row>
    <row r="15" spans="1:8" ht="15.95" customHeight="1" x14ac:dyDescent="0.15">
      <c r="A15" s="10" t="s">
        <v>18</v>
      </c>
      <c r="B15" s="17">
        <v>20230407</v>
      </c>
      <c r="C15" s="24">
        <v>66</v>
      </c>
      <c r="D15" s="24"/>
      <c r="E15" s="24"/>
      <c r="F15" s="24"/>
      <c r="G15" s="24"/>
      <c r="H15" s="8">
        <f t="shared" si="0"/>
        <v>66</v>
      </c>
    </row>
    <row r="16" spans="1:8" ht="15.95" customHeight="1" x14ac:dyDescent="0.15">
      <c r="A16" s="10" t="s">
        <v>19</v>
      </c>
      <c r="B16" s="17">
        <v>20230414</v>
      </c>
      <c r="C16" s="24">
        <v>114</v>
      </c>
      <c r="D16" s="24"/>
      <c r="E16" s="24">
        <v>10</v>
      </c>
      <c r="F16" s="24"/>
      <c r="G16" s="24"/>
      <c r="H16" s="8">
        <f t="shared" si="0"/>
        <v>124</v>
      </c>
    </row>
    <row r="17" spans="1:8" ht="15.95" customHeight="1" x14ac:dyDescent="0.15">
      <c r="A17" s="10" t="s">
        <v>20</v>
      </c>
      <c r="B17" s="17">
        <v>20230421</v>
      </c>
      <c r="C17" s="24">
        <v>89</v>
      </c>
      <c r="D17" s="24"/>
      <c r="E17" s="24">
        <v>10</v>
      </c>
      <c r="F17" s="24"/>
      <c r="G17" s="24"/>
      <c r="H17" s="8">
        <f t="shared" si="0"/>
        <v>99</v>
      </c>
    </row>
    <row r="18" spans="1:8" ht="15.95" customHeight="1" x14ac:dyDescent="0.15">
      <c r="A18" s="10" t="s">
        <v>21</v>
      </c>
      <c r="B18" s="17">
        <v>20230428</v>
      </c>
      <c r="C18" s="24">
        <v>97</v>
      </c>
      <c r="D18" s="24"/>
      <c r="E18" s="24">
        <v>7</v>
      </c>
      <c r="F18" s="24"/>
      <c r="G18" s="24"/>
      <c r="H18" s="8">
        <f t="shared" si="0"/>
        <v>104</v>
      </c>
    </row>
    <row r="19" spans="1:8" ht="15.95" customHeight="1" x14ac:dyDescent="0.15">
      <c r="A19" s="10" t="s">
        <v>22</v>
      </c>
      <c r="B19" s="17">
        <v>20230512</v>
      </c>
      <c r="C19" s="24">
        <v>148</v>
      </c>
      <c r="D19" s="24"/>
      <c r="E19" s="24"/>
      <c r="F19" s="24"/>
      <c r="G19" s="24"/>
      <c r="H19" s="8">
        <f t="shared" si="0"/>
        <v>148</v>
      </c>
    </row>
    <row r="20" spans="1:8" ht="15.95" customHeight="1" x14ac:dyDescent="0.15">
      <c r="A20" s="10" t="s">
        <v>23</v>
      </c>
      <c r="B20" s="17">
        <v>20230519</v>
      </c>
      <c r="C20" s="24">
        <v>82</v>
      </c>
      <c r="D20" s="24"/>
      <c r="E20" s="24"/>
      <c r="F20" s="24"/>
      <c r="G20" s="24"/>
      <c r="H20" s="8">
        <f t="shared" si="0"/>
        <v>82</v>
      </c>
    </row>
    <row r="21" spans="1:8" ht="15.95" customHeight="1" x14ac:dyDescent="0.15">
      <c r="A21" s="10" t="s">
        <v>24</v>
      </c>
      <c r="B21" s="17">
        <v>20230526</v>
      </c>
      <c r="C21" s="24">
        <v>109</v>
      </c>
      <c r="D21" s="24"/>
      <c r="E21" s="24">
        <v>18</v>
      </c>
      <c r="F21" s="24"/>
      <c r="G21" s="24"/>
      <c r="H21" s="8">
        <f t="shared" si="0"/>
        <v>127</v>
      </c>
    </row>
    <row r="22" spans="1:8" ht="15.95" customHeight="1" x14ac:dyDescent="0.15">
      <c r="A22" s="10" t="s">
        <v>25</v>
      </c>
      <c r="B22" s="17">
        <v>20230602</v>
      </c>
      <c r="C22" s="24">
        <v>62</v>
      </c>
      <c r="D22" s="24"/>
      <c r="E22" s="24"/>
      <c r="F22" s="24"/>
      <c r="G22" s="24"/>
      <c r="H22" s="8">
        <f t="shared" si="0"/>
        <v>62</v>
      </c>
    </row>
    <row r="23" spans="1:8" ht="15.95" customHeight="1" x14ac:dyDescent="0.15">
      <c r="A23" s="10" t="s">
        <v>26</v>
      </c>
      <c r="B23" s="17">
        <v>20230609</v>
      </c>
      <c r="C23" s="24">
        <v>114</v>
      </c>
      <c r="D23" s="24"/>
      <c r="E23" s="24">
        <v>7</v>
      </c>
      <c r="F23" s="24"/>
      <c r="G23" s="24"/>
      <c r="H23" s="8">
        <f t="shared" si="0"/>
        <v>121</v>
      </c>
    </row>
    <row r="24" spans="1:8" ht="15.95" customHeight="1" x14ac:dyDescent="0.15">
      <c r="A24" s="10" t="s">
        <v>27</v>
      </c>
      <c r="B24" s="17">
        <v>20230616</v>
      </c>
      <c r="C24" s="24">
        <v>83</v>
      </c>
      <c r="D24" s="24"/>
      <c r="E24" s="24"/>
      <c r="F24" s="24"/>
      <c r="G24" s="24"/>
      <c r="H24" s="8">
        <f t="shared" si="0"/>
        <v>83</v>
      </c>
    </row>
    <row r="25" spans="1:8" ht="15.95" customHeight="1" x14ac:dyDescent="0.15">
      <c r="A25" s="10" t="s">
        <v>28</v>
      </c>
      <c r="B25" s="17">
        <v>20230630</v>
      </c>
      <c r="C25" s="24">
        <v>133</v>
      </c>
      <c r="D25" s="24"/>
      <c r="E25" s="24">
        <v>6</v>
      </c>
      <c r="F25" s="24"/>
      <c r="G25" s="24"/>
      <c r="H25" s="8">
        <f t="shared" si="0"/>
        <v>139</v>
      </c>
    </row>
    <row r="26" spans="1:8" ht="15.95" customHeight="1" x14ac:dyDescent="0.15">
      <c r="A26" s="10" t="s">
        <v>29</v>
      </c>
      <c r="B26" s="17">
        <v>20230707</v>
      </c>
      <c r="C26" s="24">
        <v>96</v>
      </c>
      <c r="D26" s="24"/>
      <c r="E26" s="24">
        <v>6</v>
      </c>
      <c r="F26" s="24"/>
      <c r="G26" s="24"/>
      <c r="H26" s="8">
        <f t="shared" si="0"/>
        <v>102</v>
      </c>
    </row>
    <row r="27" spans="1:8" ht="15.95" customHeight="1" x14ac:dyDescent="0.15">
      <c r="A27" s="10" t="s">
        <v>30</v>
      </c>
      <c r="B27" s="17">
        <v>20230714</v>
      </c>
      <c r="C27" s="24">
        <v>152</v>
      </c>
      <c r="D27" s="24"/>
      <c r="E27" s="24"/>
      <c r="F27" s="24"/>
      <c r="G27" s="24"/>
      <c r="H27" s="8">
        <f t="shared" si="0"/>
        <v>152</v>
      </c>
    </row>
    <row r="28" spans="1:8" ht="15.95" customHeight="1" x14ac:dyDescent="0.15">
      <c r="A28" s="10" t="s">
        <v>31</v>
      </c>
      <c r="B28" s="17">
        <v>20230721</v>
      </c>
      <c r="C28" s="24">
        <v>73</v>
      </c>
      <c r="D28" s="24"/>
      <c r="E28" s="24"/>
      <c r="F28" s="24"/>
      <c r="G28" s="24"/>
      <c r="H28" s="8">
        <f t="shared" si="0"/>
        <v>73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>
        <v>35</v>
      </c>
      <c r="D31" s="24"/>
      <c r="E31" s="24">
        <v>13</v>
      </c>
      <c r="F31" s="24"/>
      <c r="G31" s="24"/>
      <c r="H31" s="8">
        <f t="shared" si="0"/>
        <v>48</v>
      </c>
    </row>
    <row r="32" spans="1:8" ht="15.95" customHeight="1" x14ac:dyDescent="0.15">
      <c r="A32" s="10" t="s">
        <v>35</v>
      </c>
      <c r="B32" s="17">
        <v>20230825</v>
      </c>
      <c r="C32" s="24">
        <v>69</v>
      </c>
      <c r="D32" s="24"/>
      <c r="E32" s="24">
        <v>6</v>
      </c>
      <c r="F32" s="24"/>
      <c r="G32" s="24"/>
      <c r="H32" s="8">
        <f t="shared" si="0"/>
        <v>75</v>
      </c>
    </row>
    <row r="33" spans="1:8" ht="15.95" customHeight="1" x14ac:dyDescent="0.15">
      <c r="A33" s="10" t="s">
        <v>36</v>
      </c>
      <c r="B33" s="17">
        <v>20230901</v>
      </c>
      <c r="C33" s="24">
        <v>77</v>
      </c>
      <c r="D33" s="24"/>
      <c r="E33" s="24">
        <v>6</v>
      </c>
      <c r="F33" s="24"/>
      <c r="G33" s="24"/>
      <c r="H33" s="8">
        <f t="shared" si="0"/>
        <v>83</v>
      </c>
    </row>
    <row r="34" spans="1:8" ht="15.95" customHeight="1" x14ac:dyDescent="0.15">
      <c r="A34" s="10" t="s">
        <v>37</v>
      </c>
      <c r="B34" s="17">
        <v>20230908</v>
      </c>
      <c r="C34" s="24">
        <v>91</v>
      </c>
      <c r="D34" s="24"/>
      <c r="E34" s="24">
        <v>7</v>
      </c>
      <c r="F34" s="24">
        <v>21</v>
      </c>
      <c r="G34" s="24"/>
      <c r="H34" s="8">
        <f t="shared" si="0"/>
        <v>119</v>
      </c>
    </row>
    <row r="35" spans="1:8" ht="15.95" customHeight="1" x14ac:dyDescent="0.15">
      <c r="A35" s="10" t="s">
        <v>38</v>
      </c>
      <c r="B35" s="17">
        <v>20230915</v>
      </c>
      <c r="C35" s="24">
        <v>103</v>
      </c>
      <c r="D35" s="24"/>
      <c r="E35" s="24">
        <v>5</v>
      </c>
      <c r="F35" s="24"/>
      <c r="G35" s="24"/>
      <c r="H35" s="8">
        <f t="shared" ref="H35:H54" si="1">SUM(C35:G35)</f>
        <v>108</v>
      </c>
    </row>
    <row r="36" spans="1:8" ht="15.95" customHeight="1" x14ac:dyDescent="0.15">
      <c r="A36" s="10" t="s">
        <v>39</v>
      </c>
      <c r="B36" s="17">
        <v>20230922</v>
      </c>
      <c r="C36" s="24">
        <v>83</v>
      </c>
      <c r="D36" s="24"/>
      <c r="E36" s="24">
        <v>8</v>
      </c>
      <c r="F36" s="24"/>
      <c r="G36" s="24"/>
      <c r="H36" s="8">
        <f t="shared" si="1"/>
        <v>91</v>
      </c>
    </row>
    <row r="37" spans="1:8" ht="15.95" customHeight="1" x14ac:dyDescent="0.15">
      <c r="A37" s="10" t="s">
        <v>40</v>
      </c>
      <c r="B37" s="17">
        <v>20231013</v>
      </c>
      <c r="C37" s="24">
        <v>132</v>
      </c>
      <c r="D37" s="24"/>
      <c r="E37" s="24">
        <v>12</v>
      </c>
      <c r="F37" s="24"/>
      <c r="G37" s="24"/>
      <c r="H37" s="8">
        <f t="shared" si="1"/>
        <v>144</v>
      </c>
    </row>
    <row r="38" spans="1:8" ht="15.95" customHeight="1" x14ac:dyDescent="0.15">
      <c r="A38" s="10" t="s">
        <v>41</v>
      </c>
      <c r="B38" s="17">
        <v>20231020</v>
      </c>
      <c r="C38" s="24">
        <v>68</v>
      </c>
      <c r="D38" s="24"/>
      <c r="E38" s="24">
        <v>2</v>
      </c>
      <c r="F38" s="24"/>
      <c r="G38" s="24"/>
      <c r="H38" s="8">
        <f t="shared" si="1"/>
        <v>70</v>
      </c>
    </row>
    <row r="39" spans="1:8" ht="15.95" customHeight="1" x14ac:dyDescent="0.15">
      <c r="A39" s="10" t="s">
        <v>42</v>
      </c>
      <c r="B39" s="17">
        <v>20231027</v>
      </c>
      <c r="C39" s="24">
        <v>63</v>
      </c>
      <c r="D39" s="24">
        <v>2</v>
      </c>
      <c r="E39" s="24">
        <v>18</v>
      </c>
      <c r="F39" s="24"/>
      <c r="G39" s="24"/>
      <c r="H39" s="8">
        <f t="shared" si="1"/>
        <v>83</v>
      </c>
    </row>
    <row r="40" spans="1:8" ht="15.95" customHeight="1" x14ac:dyDescent="0.15">
      <c r="A40" s="10" t="s">
        <v>43</v>
      </c>
      <c r="B40" s="17">
        <v>20231103</v>
      </c>
      <c r="C40" s="24">
        <v>87</v>
      </c>
      <c r="D40" s="24"/>
      <c r="E40" s="24">
        <v>15</v>
      </c>
      <c r="F40" s="24"/>
      <c r="G40" s="24"/>
      <c r="H40" s="8">
        <f t="shared" si="1"/>
        <v>102</v>
      </c>
    </row>
    <row r="41" spans="1:8" ht="15.95" customHeight="1" x14ac:dyDescent="0.15">
      <c r="A41" s="10" t="s">
        <v>44</v>
      </c>
      <c r="B41" s="17">
        <v>20231110</v>
      </c>
      <c r="C41" s="24">
        <v>80</v>
      </c>
      <c r="D41" s="24"/>
      <c r="E41" s="24">
        <v>21</v>
      </c>
      <c r="F41" s="24"/>
      <c r="G41" s="24"/>
      <c r="H41" s="8">
        <f t="shared" si="1"/>
        <v>101</v>
      </c>
    </row>
    <row r="42" spans="1:8" ht="15.95" customHeight="1" x14ac:dyDescent="0.15">
      <c r="A42" s="10" t="s">
        <v>45</v>
      </c>
      <c r="B42" s="17">
        <v>20231117</v>
      </c>
      <c r="C42" s="24">
        <v>95</v>
      </c>
      <c r="D42" s="24"/>
      <c r="E42" s="24">
        <v>17</v>
      </c>
      <c r="F42" s="24"/>
      <c r="G42" s="24"/>
      <c r="H42" s="8">
        <f t="shared" si="1"/>
        <v>112</v>
      </c>
    </row>
    <row r="43" spans="1:8" ht="15.95" customHeight="1" x14ac:dyDescent="0.15">
      <c r="A43" s="10" t="s">
        <v>46</v>
      </c>
      <c r="B43" s="17">
        <v>20231124</v>
      </c>
      <c r="C43" s="24">
        <v>61</v>
      </c>
      <c r="D43" s="24"/>
      <c r="E43" s="24">
        <v>10</v>
      </c>
      <c r="F43" s="24"/>
      <c r="G43" s="24"/>
      <c r="H43" s="8">
        <f t="shared" si="1"/>
        <v>71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155</v>
      </c>
      <c r="B55" s="45"/>
      <c r="C55" s="13">
        <f t="shared" ref="C55:H55" si="2">SUM(C3:C54)</f>
        <v>3140</v>
      </c>
      <c r="D55" s="13">
        <f t="shared" si="2"/>
        <v>11</v>
      </c>
      <c r="E55" s="13">
        <f t="shared" si="2"/>
        <v>241</v>
      </c>
      <c r="F55" s="13">
        <f t="shared" si="2"/>
        <v>21</v>
      </c>
      <c r="G55" s="13">
        <f t="shared" si="2"/>
        <v>0</v>
      </c>
      <c r="H55" s="14">
        <f t="shared" si="2"/>
        <v>3413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="90" zoomScaleNormal="90" workbookViewId="0">
      <selection activeCell="C60" sqref="C60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144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>
        <v>138</v>
      </c>
      <c r="D3" s="12"/>
      <c r="E3" s="12"/>
      <c r="F3" s="12"/>
      <c r="G3" s="12"/>
      <c r="H3" s="8">
        <f t="shared" ref="H3:H34" si="0">SUM(C3:G3)</f>
        <v>138</v>
      </c>
    </row>
    <row r="4" spans="1:8" ht="15.95" customHeight="1" x14ac:dyDescent="0.15">
      <c r="A4" s="10" t="s">
        <v>70</v>
      </c>
      <c r="B4" s="15">
        <v>20230113</v>
      </c>
      <c r="C4" s="12">
        <v>50</v>
      </c>
      <c r="D4" s="12"/>
      <c r="E4" s="12"/>
      <c r="F4" s="12"/>
      <c r="G4" s="12">
        <v>25</v>
      </c>
      <c r="H4" s="8">
        <f t="shared" si="0"/>
        <v>75</v>
      </c>
    </row>
    <row r="5" spans="1:8" ht="15.95" customHeight="1" x14ac:dyDescent="0.15">
      <c r="A5" s="10" t="s">
        <v>71</v>
      </c>
      <c r="B5" s="16">
        <v>20230118</v>
      </c>
      <c r="C5" s="12">
        <v>38</v>
      </c>
      <c r="D5" s="12"/>
      <c r="E5" s="12"/>
      <c r="F5" s="12"/>
      <c r="G5" s="12"/>
      <c r="H5" s="8">
        <f t="shared" si="0"/>
        <v>38</v>
      </c>
    </row>
    <row r="6" spans="1:8" ht="15.95" customHeight="1" x14ac:dyDescent="0.15">
      <c r="A6" s="10" t="s">
        <v>72</v>
      </c>
      <c r="B6" s="16">
        <v>20230203</v>
      </c>
      <c r="C6" s="12">
        <v>32</v>
      </c>
      <c r="D6" s="12"/>
      <c r="E6" s="12"/>
      <c r="F6" s="12"/>
      <c r="G6" s="12"/>
      <c r="H6" s="8">
        <f t="shared" si="0"/>
        <v>32</v>
      </c>
    </row>
    <row r="7" spans="1:8" ht="15.95" customHeight="1" x14ac:dyDescent="0.15">
      <c r="A7" s="10" t="s">
        <v>73</v>
      </c>
      <c r="B7" s="17">
        <v>20230210</v>
      </c>
      <c r="C7" s="24">
        <v>70</v>
      </c>
      <c r="D7" s="24">
        <v>10</v>
      </c>
      <c r="E7" s="24"/>
      <c r="F7" s="24"/>
      <c r="G7" s="24"/>
      <c r="H7" s="8">
        <f t="shared" si="0"/>
        <v>80</v>
      </c>
    </row>
    <row r="8" spans="1:8" ht="15.95" customHeight="1" x14ac:dyDescent="0.15">
      <c r="A8" s="10" t="s">
        <v>74</v>
      </c>
      <c r="B8" s="17">
        <v>20230217</v>
      </c>
      <c r="C8" s="24">
        <v>48</v>
      </c>
      <c r="D8" s="24"/>
      <c r="E8" s="24"/>
      <c r="F8" s="24"/>
      <c r="G8" s="24"/>
      <c r="H8" s="8">
        <f t="shared" si="0"/>
        <v>48</v>
      </c>
    </row>
    <row r="9" spans="1:8" ht="15.95" customHeight="1" x14ac:dyDescent="0.15">
      <c r="A9" s="10" t="s">
        <v>75</v>
      </c>
      <c r="B9" s="17">
        <v>20230224</v>
      </c>
      <c r="C9" s="24">
        <v>36</v>
      </c>
      <c r="D9" s="24"/>
      <c r="E9" s="24"/>
      <c r="F9" s="24"/>
      <c r="G9" s="24"/>
      <c r="H9" s="8">
        <f t="shared" si="0"/>
        <v>36</v>
      </c>
    </row>
    <row r="10" spans="1:8" ht="15.95" customHeight="1" x14ac:dyDescent="0.15">
      <c r="A10" s="10" t="s">
        <v>76</v>
      </c>
      <c r="B10" s="17">
        <v>20230303</v>
      </c>
      <c r="C10" s="24">
        <v>44</v>
      </c>
      <c r="D10" s="25"/>
      <c r="E10" s="12"/>
      <c r="F10" s="24"/>
      <c r="G10" s="24"/>
      <c r="H10" s="8">
        <f t="shared" si="0"/>
        <v>44</v>
      </c>
    </row>
    <row r="11" spans="1:8" ht="15.95" customHeight="1" x14ac:dyDescent="0.15">
      <c r="A11" s="10" t="s">
        <v>77</v>
      </c>
      <c r="B11" s="17">
        <v>20230310</v>
      </c>
      <c r="C11" s="24">
        <v>39</v>
      </c>
      <c r="D11" s="25"/>
      <c r="E11" s="12"/>
      <c r="F11" s="24"/>
      <c r="G11" s="24"/>
      <c r="H11" s="8">
        <f t="shared" si="0"/>
        <v>39</v>
      </c>
    </row>
    <row r="12" spans="1:8" ht="15.95" customHeight="1" x14ac:dyDescent="0.15">
      <c r="A12" s="10" t="s">
        <v>15</v>
      </c>
      <c r="B12" s="17">
        <v>20230317</v>
      </c>
      <c r="C12" s="24">
        <v>39</v>
      </c>
      <c r="D12" s="12"/>
      <c r="E12" s="12"/>
      <c r="F12" s="24"/>
      <c r="G12" s="24"/>
      <c r="H12" s="8">
        <f t="shared" si="0"/>
        <v>39</v>
      </c>
    </row>
    <row r="13" spans="1:8" ht="15.95" customHeight="1" x14ac:dyDescent="0.15">
      <c r="A13" s="10" t="s">
        <v>16</v>
      </c>
      <c r="B13" s="17">
        <v>20230324</v>
      </c>
      <c r="C13" s="24">
        <v>40</v>
      </c>
      <c r="D13" s="12"/>
      <c r="E13" s="12">
        <v>7</v>
      </c>
      <c r="F13" s="24"/>
      <c r="G13" s="24"/>
      <c r="H13" s="8">
        <f t="shared" si="0"/>
        <v>47</v>
      </c>
    </row>
    <row r="14" spans="1:8" ht="15.95" customHeight="1" x14ac:dyDescent="0.15">
      <c r="A14" s="10" t="s">
        <v>17</v>
      </c>
      <c r="B14" s="17">
        <v>20230331</v>
      </c>
      <c r="C14" s="24">
        <v>40</v>
      </c>
      <c r="D14" s="24"/>
      <c r="E14" s="24"/>
      <c r="F14" s="24"/>
      <c r="G14" s="24"/>
      <c r="H14" s="8">
        <f t="shared" si="0"/>
        <v>40</v>
      </c>
    </row>
    <row r="15" spans="1:8" ht="15.95" customHeight="1" x14ac:dyDescent="0.15">
      <c r="A15" s="10" t="s">
        <v>18</v>
      </c>
      <c r="B15" s="17">
        <v>20230407</v>
      </c>
      <c r="C15" s="24">
        <v>20</v>
      </c>
      <c r="D15" s="24"/>
      <c r="E15" s="24">
        <v>8</v>
      </c>
      <c r="F15" s="24"/>
      <c r="G15" s="24"/>
      <c r="H15" s="8">
        <f t="shared" si="0"/>
        <v>28</v>
      </c>
    </row>
    <row r="16" spans="1:8" ht="15.95" customHeight="1" x14ac:dyDescent="0.15">
      <c r="A16" s="10" t="s">
        <v>19</v>
      </c>
      <c r="B16" s="17">
        <v>20230414</v>
      </c>
      <c r="C16" s="24">
        <v>38</v>
      </c>
      <c r="D16" s="24"/>
      <c r="E16" s="24"/>
      <c r="F16" s="24"/>
      <c r="G16" s="24"/>
      <c r="H16" s="8">
        <f t="shared" si="0"/>
        <v>38</v>
      </c>
    </row>
    <row r="17" spans="1:8" ht="15.95" customHeight="1" x14ac:dyDescent="0.15">
      <c r="A17" s="10" t="s">
        <v>20</v>
      </c>
      <c r="B17" s="17">
        <v>20230421</v>
      </c>
      <c r="C17" s="24">
        <v>39</v>
      </c>
      <c r="D17" s="24"/>
      <c r="E17" s="24">
        <v>7</v>
      </c>
      <c r="F17" s="24"/>
      <c r="G17" s="24"/>
      <c r="H17" s="8">
        <f t="shared" si="0"/>
        <v>46</v>
      </c>
    </row>
    <row r="18" spans="1:8" ht="15.95" customHeight="1" x14ac:dyDescent="0.15">
      <c r="A18" s="10" t="s">
        <v>21</v>
      </c>
      <c r="B18" s="17">
        <v>20230428</v>
      </c>
      <c r="C18" s="24">
        <v>34</v>
      </c>
      <c r="D18" s="24"/>
      <c r="E18" s="24"/>
      <c r="F18" s="24"/>
      <c r="G18" s="24"/>
      <c r="H18" s="8">
        <f t="shared" si="0"/>
        <v>34</v>
      </c>
    </row>
    <row r="19" spans="1:8" ht="15.95" customHeight="1" x14ac:dyDescent="0.15">
      <c r="A19" s="10" t="s">
        <v>22</v>
      </c>
      <c r="B19" s="17">
        <v>20230512</v>
      </c>
      <c r="C19" s="24">
        <v>40</v>
      </c>
      <c r="D19" s="24"/>
      <c r="E19" s="24"/>
      <c r="F19" s="24"/>
      <c r="G19" s="24"/>
      <c r="H19" s="8">
        <f t="shared" si="0"/>
        <v>40</v>
      </c>
    </row>
    <row r="20" spans="1:8" ht="15.95" customHeight="1" x14ac:dyDescent="0.15">
      <c r="A20" s="10" t="s">
        <v>23</v>
      </c>
      <c r="B20" s="17">
        <v>20230519</v>
      </c>
      <c r="C20" s="24">
        <v>35</v>
      </c>
      <c r="D20" s="24"/>
      <c r="E20" s="24"/>
      <c r="F20" s="24"/>
      <c r="G20" s="24">
        <v>35</v>
      </c>
      <c r="H20" s="8">
        <f t="shared" si="0"/>
        <v>70</v>
      </c>
    </row>
    <row r="21" spans="1:8" ht="15.95" customHeight="1" x14ac:dyDescent="0.15">
      <c r="A21" s="10" t="s">
        <v>24</v>
      </c>
      <c r="B21" s="17">
        <v>20230526</v>
      </c>
      <c r="C21" s="24">
        <v>19</v>
      </c>
      <c r="D21" s="24"/>
      <c r="E21" s="24">
        <v>6</v>
      </c>
      <c r="F21" s="24"/>
      <c r="G21" s="24"/>
      <c r="H21" s="8">
        <f t="shared" si="0"/>
        <v>25</v>
      </c>
    </row>
    <row r="22" spans="1:8" ht="15.95" customHeight="1" x14ac:dyDescent="0.15">
      <c r="A22" s="10" t="s">
        <v>25</v>
      </c>
      <c r="B22" s="17">
        <v>20230602</v>
      </c>
      <c r="C22" s="24">
        <v>41</v>
      </c>
      <c r="D22" s="24"/>
      <c r="E22" s="24"/>
      <c r="F22" s="24"/>
      <c r="G22" s="24"/>
      <c r="H22" s="8">
        <f t="shared" si="0"/>
        <v>41</v>
      </c>
    </row>
    <row r="23" spans="1:8" ht="15.95" customHeight="1" x14ac:dyDescent="0.15">
      <c r="A23" s="10" t="s">
        <v>26</v>
      </c>
      <c r="B23" s="17">
        <v>20230609</v>
      </c>
      <c r="C23" s="24">
        <v>36</v>
      </c>
      <c r="D23" s="24"/>
      <c r="E23" s="24"/>
      <c r="F23" s="24"/>
      <c r="G23" s="24"/>
      <c r="H23" s="8">
        <f t="shared" si="0"/>
        <v>36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>
        <v>56</v>
      </c>
      <c r="D25" s="24"/>
      <c r="E25" s="24">
        <v>8</v>
      </c>
      <c r="F25" s="24"/>
      <c r="G25" s="24"/>
      <c r="H25" s="8">
        <f t="shared" si="0"/>
        <v>64</v>
      </c>
    </row>
    <row r="26" spans="1:8" ht="15.95" customHeight="1" x14ac:dyDescent="0.15">
      <c r="A26" s="10" t="s">
        <v>29</v>
      </c>
      <c r="B26" s="17">
        <v>20230707</v>
      </c>
      <c r="C26" s="24">
        <v>19</v>
      </c>
      <c r="D26" s="24"/>
      <c r="E26" s="24">
        <v>8</v>
      </c>
      <c r="F26" s="24"/>
      <c r="G26" s="24"/>
      <c r="H26" s="8">
        <f t="shared" si="0"/>
        <v>27</v>
      </c>
    </row>
    <row r="27" spans="1:8" ht="15.95" customHeight="1" x14ac:dyDescent="0.15">
      <c r="A27" s="10" t="s">
        <v>30</v>
      </c>
      <c r="B27" s="17">
        <v>20230714</v>
      </c>
      <c r="C27" s="24">
        <v>19</v>
      </c>
      <c r="D27" s="24"/>
      <c r="E27" s="24"/>
      <c r="F27" s="24"/>
      <c r="G27" s="24"/>
      <c r="H27" s="8">
        <f t="shared" si="0"/>
        <v>19</v>
      </c>
    </row>
    <row r="28" spans="1:8" ht="15.95" customHeight="1" x14ac:dyDescent="0.15">
      <c r="A28" s="10" t="s">
        <v>31</v>
      </c>
      <c r="B28" s="17">
        <v>20230721</v>
      </c>
      <c r="C28" s="24">
        <v>38</v>
      </c>
      <c r="D28" s="24"/>
      <c r="E28" s="24">
        <v>7</v>
      </c>
      <c r="F28" s="24"/>
      <c r="G28" s="24"/>
      <c r="H28" s="8">
        <f t="shared" si="0"/>
        <v>45</v>
      </c>
    </row>
    <row r="29" spans="1:8" ht="15.95" customHeight="1" x14ac:dyDescent="0.15">
      <c r="A29" s="10" t="s">
        <v>32</v>
      </c>
      <c r="B29" s="17">
        <v>20230728</v>
      </c>
      <c r="C29" s="24">
        <v>19</v>
      </c>
      <c r="D29" s="24"/>
      <c r="E29" s="24"/>
      <c r="F29" s="24"/>
      <c r="G29" s="24"/>
      <c r="H29" s="8">
        <f t="shared" si="0"/>
        <v>19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>
        <v>30</v>
      </c>
      <c r="D31" s="24"/>
      <c r="E31" s="24"/>
      <c r="F31" s="24"/>
      <c r="G31" s="24"/>
      <c r="H31" s="8">
        <f t="shared" si="0"/>
        <v>30</v>
      </c>
    </row>
    <row r="32" spans="1:8" ht="15.95" customHeight="1" x14ac:dyDescent="0.15">
      <c r="A32" s="10" t="s">
        <v>35</v>
      </c>
      <c r="B32" s="17">
        <v>20230825</v>
      </c>
      <c r="C32" s="24">
        <v>19</v>
      </c>
      <c r="D32" s="24"/>
      <c r="E32" s="24"/>
      <c r="F32" s="24"/>
      <c r="G32" s="24"/>
      <c r="H32" s="8">
        <f t="shared" si="0"/>
        <v>19</v>
      </c>
    </row>
    <row r="33" spans="1:8" ht="15.95" customHeight="1" x14ac:dyDescent="0.15">
      <c r="A33" s="10" t="s">
        <v>36</v>
      </c>
      <c r="B33" s="17">
        <v>20230901</v>
      </c>
      <c r="C33" s="24">
        <v>38</v>
      </c>
      <c r="D33" s="24"/>
      <c r="E33" s="24">
        <v>7</v>
      </c>
      <c r="F33" s="24"/>
      <c r="G33" s="24"/>
      <c r="H33" s="8">
        <f t="shared" si="0"/>
        <v>45</v>
      </c>
    </row>
    <row r="34" spans="1:8" ht="15.95" customHeight="1" x14ac:dyDescent="0.15">
      <c r="A34" s="10" t="s">
        <v>37</v>
      </c>
      <c r="B34" s="17">
        <v>20230908</v>
      </c>
      <c r="C34" s="24">
        <v>19</v>
      </c>
      <c r="D34" s="24"/>
      <c r="E34" s="24"/>
      <c r="F34" s="24"/>
      <c r="G34" s="24"/>
      <c r="H34" s="8">
        <f t="shared" si="0"/>
        <v>19</v>
      </c>
    </row>
    <row r="35" spans="1:8" ht="15.95" customHeight="1" x14ac:dyDescent="0.15">
      <c r="A35" s="10" t="s">
        <v>38</v>
      </c>
      <c r="B35" s="17">
        <v>20230915</v>
      </c>
      <c r="C35" s="24">
        <v>19</v>
      </c>
      <c r="D35" s="24"/>
      <c r="E35" s="24"/>
      <c r="F35" s="24"/>
      <c r="G35" s="24"/>
      <c r="H35" s="8">
        <f t="shared" ref="H35:H54" si="1">SUM(C35:G35)</f>
        <v>19</v>
      </c>
    </row>
    <row r="36" spans="1:8" ht="15.95" customHeight="1" x14ac:dyDescent="0.15">
      <c r="A36" s="10" t="s">
        <v>39</v>
      </c>
      <c r="B36" s="17">
        <v>20230922</v>
      </c>
      <c r="C36" s="24">
        <v>11</v>
      </c>
      <c r="D36" s="24"/>
      <c r="E36" s="24">
        <v>4</v>
      </c>
      <c r="F36" s="24"/>
      <c r="G36" s="24"/>
      <c r="H36" s="8">
        <f t="shared" si="1"/>
        <v>15</v>
      </c>
    </row>
    <row r="37" spans="1:8" ht="15.95" customHeight="1" x14ac:dyDescent="0.15">
      <c r="A37" s="10" t="s">
        <v>40</v>
      </c>
      <c r="B37" s="17">
        <v>20231013</v>
      </c>
      <c r="C37" s="24">
        <v>38</v>
      </c>
      <c r="D37" s="24"/>
      <c r="E37" s="24"/>
      <c r="F37" s="24"/>
      <c r="G37" s="24"/>
      <c r="H37" s="8">
        <f t="shared" si="1"/>
        <v>38</v>
      </c>
    </row>
    <row r="38" spans="1:8" ht="15.95" customHeight="1" x14ac:dyDescent="0.15">
      <c r="A38" s="10" t="s">
        <v>41</v>
      </c>
      <c r="B38" s="17">
        <v>20231020</v>
      </c>
      <c r="C38" s="24">
        <v>36</v>
      </c>
      <c r="D38" s="24"/>
      <c r="E38" s="24"/>
      <c r="F38" s="24"/>
      <c r="G38" s="24"/>
      <c r="H38" s="8">
        <f t="shared" si="1"/>
        <v>36</v>
      </c>
    </row>
    <row r="39" spans="1:8" ht="15.95" customHeight="1" x14ac:dyDescent="0.15">
      <c r="A39" s="10" t="s">
        <v>42</v>
      </c>
      <c r="B39" s="17">
        <v>20231027</v>
      </c>
      <c r="C39" s="24">
        <v>19</v>
      </c>
      <c r="D39" s="24"/>
      <c r="E39" s="24"/>
      <c r="F39" s="24"/>
      <c r="G39" s="24"/>
      <c r="H39" s="8">
        <f t="shared" si="1"/>
        <v>19</v>
      </c>
    </row>
    <row r="40" spans="1:8" ht="15.95" customHeight="1" x14ac:dyDescent="0.15">
      <c r="A40" s="10" t="s">
        <v>43</v>
      </c>
      <c r="B40" s="17">
        <v>20231103</v>
      </c>
      <c r="C40" s="24">
        <v>19</v>
      </c>
      <c r="D40" s="24"/>
      <c r="E40" s="24"/>
      <c r="F40" s="24"/>
      <c r="G40" s="24"/>
      <c r="H40" s="8">
        <f t="shared" si="1"/>
        <v>19</v>
      </c>
    </row>
    <row r="41" spans="1:8" ht="15.95" customHeight="1" x14ac:dyDescent="0.15">
      <c r="A41" s="10" t="s">
        <v>44</v>
      </c>
      <c r="B41" s="17">
        <v>20231110</v>
      </c>
      <c r="C41" s="24">
        <v>18</v>
      </c>
      <c r="D41" s="24"/>
      <c r="E41" s="24"/>
      <c r="F41" s="24"/>
      <c r="G41" s="24"/>
      <c r="H41" s="8">
        <f t="shared" si="1"/>
        <v>18</v>
      </c>
    </row>
    <row r="42" spans="1:8" ht="15.95" customHeight="1" x14ac:dyDescent="0.15">
      <c r="A42" s="10" t="s">
        <v>45</v>
      </c>
      <c r="B42" s="17">
        <v>20231117</v>
      </c>
      <c r="C42" s="24">
        <v>19</v>
      </c>
      <c r="D42" s="24"/>
      <c r="E42" s="24"/>
      <c r="F42" s="24"/>
      <c r="G42" s="24">
        <v>25.4</v>
      </c>
      <c r="H42" s="8">
        <f t="shared" si="1"/>
        <v>44.4</v>
      </c>
    </row>
    <row r="43" spans="1:8" ht="15.95" customHeight="1" x14ac:dyDescent="0.15">
      <c r="A43" s="10" t="s">
        <v>46</v>
      </c>
      <c r="B43" s="17">
        <v>20231124</v>
      </c>
      <c r="C43" s="24">
        <v>38</v>
      </c>
      <c r="D43" s="24"/>
      <c r="E43" s="24"/>
      <c r="F43" s="24"/>
      <c r="G43" s="24"/>
      <c r="H43" s="8">
        <f t="shared" si="1"/>
        <v>38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1390</v>
      </c>
      <c r="D55" s="13">
        <f t="shared" si="2"/>
        <v>10</v>
      </c>
      <c r="E55" s="13">
        <f t="shared" si="2"/>
        <v>62</v>
      </c>
      <c r="F55" s="13">
        <f t="shared" si="2"/>
        <v>0</v>
      </c>
      <c r="G55" s="13">
        <f t="shared" si="2"/>
        <v>85.4</v>
      </c>
      <c r="H55" s="14">
        <f t="shared" si="2"/>
        <v>1547.4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activeCell="E7" sqref="E7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365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343</v>
      </c>
      <c r="B2" s="12" t="s">
        <v>344</v>
      </c>
      <c r="C2" s="11" t="s">
        <v>345</v>
      </c>
      <c r="D2" s="11" t="s">
        <v>346</v>
      </c>
      <c r="E2" s="11" t="s">
        <v>347</v>
      </c>
      <c r="F2" s="11" t="s">
        <v>348</v>
      </c>
      <c r="G2" s="12" t="s">
        <v>349</v>
      </c>
      <c r="H2" s="11" t="s">
        <v>350</v>
      </c>
    </row>
    <row r="3" spans="1:8" ht="15.95" customHeight="1" x14ac:dyDescent="0.15">
      <c r="A3" s="10" t="s">
        <v>351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>
        <v>12</v>
      </c>
      <c r="D10" s="26">
        <v>6</v>
      </c>
      <c r="E10" s="12"/>
      <c r="F10" s="24"/>
      <c r="G10" s="24"/>
      <c r="H10" s="8">
        <f t="shared" si="0"/>
        <v>18</v>
      </c>
    </row>
    <row r="11" spans="1:8" ht="15.95" customHeight="1" x14ac:dyDescent="0.15">
      <c r="A11" s="10" t="s">
        <v>77</v>
      </c>
      <c r="B11" s="17">
        <v>20230310</v>
      </c>
      <c r="C11" s="24"/>
      <c r="D11" s="26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12"/>
      <c r="E12" s="12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12"/>
      <c r="E13" s="12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>
        <v>6</v>
      </c>
      <c r="E14" s="24"/>
      <c r="F14" s="24"/>
      <c r="G14" s="24"/>
      <c r="H14" s="8">
        <f t="shared" si="0"/>
        <v>6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>
        <v>10</v>
      </c>
      <c r="D30" s="24">
        <v>4</v>
      </c>
      <c r="E30" s="24"/>
      <c r="F30" s="24"/>
      <c r="G30" s="24"/>
      <c r="H30" s="8">
        <f t="shared" si="0"/>
        <v>14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>
        <v>14</v>
      </c>
      <c r="D41" s="24">
        <v>8</v>
      </c>
      <c r="E41" s="24"/>
      <c r="F41" s="24"/>
      <c r="G41" s="24"/>
      <c r="H41" s="8">
        <f t="shared" si="1"/>
        <v>22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352</v>
      </c>
      <c r="B55" s="45"/>
      <c r="C55" s="13">
        <f t="shared" ref="C55:H55" si="2">SUM(C3:C54)</f>
        <v>36</v>
      </c>
      <c r="D55" s="13">
        <f t="shared" si="2"/>
        <v>24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60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142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>
        <v>172</v>
      </c>
      <c r="D3" s="12">
        <v>3</v>
      </c>
      <c r="E3" s="12">
        <v>12</v>
      </c>
      <c r="F3" s="12"/>
      <c r="G3" s="12"/>
      <c r="H3" s="8">
        <f t="shared" ref="H3:H34" si="0">SUM(C3:G3)</f>
        <v>187</v>
      </c>
    </row>
    <row r="4" spans="1:8" ht="15.95" customHeight="1" x14ac:dyDescent="0.15">
      <c r="A4" s="10" t="s">
        <v>70</v>
      </c>
      <c r="B4" s="15">
        <v>20230113</v>
      </c>
      <c r="C4" s="12">
        <v>14</v>
      </c>
      <c r="D4" s="12"/>
      <c r="E4" s="12">
        <v>5</v>
      </c>
      <c r="F4" s="12"/>
      <c r="G4" s="12"/>
      <c r="H4" s="8">
        <f t="shared" si="0"/>
        <v>19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>
        <v>52</v>
      </c>
      <c r="D7" s="24"/>
      <c r="E7" s="24"/>
      <c r="F7" s="24"/>
      <c r="G7" s="24"/>
      <c r="H7" s="8">
        <f t="shared" si="0"/>
        <v>52</v>
      </c>
    </row>
    <row r="8" spans="1:8" ht="15.95" customHeight="1" x14ac:dyDescent="0.15">
      <c r="A8" s="10" t="s">
        <v>74</v>
      </c>
      <c r="B8" s="17">
        <v>20230217</v>
      </c>
      <c r="C8" s="24">
        <v>43</v>
      </c>
      <c r="D8" s="24"/>
      <c r="E8" s="24"/>
      <c r="F8" s="24"/>
      <c r="G8" s="24"/>
      <c r="H8" s="8">
        <f t="shared" si="0"/>
        <v>43</v>
      </c>
    </row>
    <row r="9" spans="1:8" ht="15.95" customHeight="1" x14ac:dyDescent="0.15">
      <c r="A9" s="10" t="s">
        <v>75</v>
      </c>
      <c r="B9" s="17">
        <v>20230224</v>
      </c>
      <c r="C9" s="24">
        <v>44</v>
      </c>
      <c r="D9" s="24">
        <v>9</v>
      </c>
      <c r="E9" s="24"/>
      <c r="F9" s="24"/>
      <c r="G9" s="24"/>
      <c r="H9" s="8">
        <f t="shared" si="0"/>
        <v>53</v>
      </c>
    </row>
    <row r="10" spans="1:8" ht="15.95" customHeight="1" x14ac:dyDescent="0.15">
      <c r="A10" s="10" t="s">
        <v>76</v>
      </c>
      <c r="B10" s="17">
        <v>20230303</v>
      </c>
      <c r="C10" s="24">
        <v>41</v>
      </c>
      <c r="D10" s="24"/>
      <c r="E10" s="24"/>
      <c r="F10" s="24"/>
      <c r="G10" s="24"/>
      <c r="H10" s="8">
        <f t="shared" si="0"/>
        <v>41</v>
      </c>
    </row>
    <row r="11" spans="1:8" ht="15.95" customHeight="1" x14ac:dyDescent="0.15">
      <c r="A11" s="10" t="s">
        <v>77</v>
      </c>
      <c r="B11" s="17">
        <v>20230310</v>
      </c>
      <c r="C11" s="24">
        <v>42</v>
      </c>
      <c r="D11" s="24">
        <v>5</v>
      </c>
      <c r="E11" s="24">
        <v>11</v>
      </c>
      <c r="F11" s="24"/>
      <c r="G11" s="24"/>
      <c r="H11" s="8">
        <f t="shared" si="0"/>
        <v>58</v>
      </c>
    </row>
    <row r="12" spans="1:8" ht="15.95" customHeight="1" x14ac:dyDescent="0.15">
      <c r="A12" s="10" t="s">
        <v>15</v>
      </c>
      <c r="B12" s="17">
        <v>20230317</v>
      </c>
      <c r="C12" s="24">
        <v>50</v>
      </c>
      <c r="D12" s="24">
        <v>9</v>
      </c>
      <c r="E12" s="26">
        <v>4</v>
      </c>
      <c r="F12" s="12"/>
      <c r="G12" s="24"/>
      <c r="H12" s="8">
        <f t="shared" si="0"/>
        <v>63</v>
      </c>
    </row>
    <row r="13" spans="1:8" ht="15.95" customHeight="1" x14ac:dyDescent="0.15">
      <c r="A13" s="10" t="s">
        <v>16</v>
      </c>
      <c r="B13" s="17">
        <v>20230324</v>
      </c>
      <c r="C13" s="24">
        <v>37</v>
      </c>
      <c r="D13" s="24">
        <v>5</v>
      </c>
      <c r="E13" s="26"/>
      <c r="F13" s="12"/>
      <c r="G13" s="24"/>
      <c r="H13" s="8">
        <f t="shared" si="0"/>
        <v>42</v>
      </c>
    </row>
    <row r="14" spans="1:8" ht="15.95" customHeight="1" x14ac:dyDescent="0.15">
      <c r="A14" s="10" t="s">
        <v>17</v>
      </c>
      <c r="B14" s="17">
        <v>20230331</v>
      </c>
      <c r="C14" s="24">
        <v>50</v>
      </c>
      <c r="D14" s="24"/>
      <c r="E14" s="12">
        <v>8</v>
      </c>
      <c r="F14" s="12"/>
      <c r="G14" s="24"/>
      <c r="H14" s="8">
        <f t="shared" si="0"/>
        <v>58</v>
      </c>
    </row>
    <row r="15" spans="1:8" ht="15.95" customHeight="1" x14ac:dyDescent="0.15">
      <c r="A15" s="10" t="s">
        <v>18</v>
      </c>
      <c r="B15" s="17">
        <v>20230407</v>
      </c>
      <c r="C15" s="24">
        <v>49</v>
      </c>
      <c r="D15" s="24"/>
      <c r="E15" s="12"/>
      <c r="F15" s="12"/>
      <c r="G15" s="24"/>
      <c r="H15" s="8">
        <f t="shared" si="0"/>
        <v>49</v>
      </c>
    </row>
    <row r="16" spans="1:8" ht="15.95" customHeight="1" x14ac:dyDescent="0.15">
      <c r="A16" s="10" t="s">
        <v>19</v>
      </c>
      <c r="B16" s="17">
        <v>20230414</v>
      </c>
      <c r="C16" s="24">
        <v>41</v>
      </c>
      <c r="D16" s="24">
        <v>4</v>
      </c>
      <c r="E16" s="24"/>
      <c r="F16" s="24"/>
      <c r="G16" s="24"/>
      <c r="H16" s="8">
        <f t="shared" si="0"/>
        <v>45</v>
      </c>
    </row>
    <row r="17" spans="1:8" ht="15.95" customHeight="1" x14ac:dyDescent="0.15">
      <c r="A17" s="10" t="s">
        <v>20</v>
      </c>
      <c r="B17" s="17">
        <v>20230421</v>
      </c>
      <c r="C17" s="24">
        <v>38</v>
      </c>
      <c r="D17" s="24"/>
      <c r="E17" s="24">
        <v>12</v>
      </c>
      <c r="F17" s="24"/>
      <c r="G17" s="24"/>
      <c r="H17" s="8">
        <f t="shared" si="0"/>
        <v>50</v>
      </c>
    </row>
    <row r="18" spans="1:8" ht="15.95" customHeight="1" x14ac:dyDescent="0.15">
      <c r="A18" s="10" t="s">
        <v>21</v>
      </c>
      <c r="B18" s="17">
        <v>20230428</v>
      </c>
      <c r="C18" s="24">
        <v>62</v>
      </c>
      <c r="D18" s="24">
        <v>4</v>
      </c>
      <c r="E18" s="24">
        <v>3</v>
      </c>
      <c r="F18" s="24"/>
      <c r="G18" s="24"/>
      <c r="H18" s="8">
        <f t="shared" si="0"/>
        <v>69</v>
      </c>
    </row>
    <row r="19" spans="1:8" ht="15.95" customHeight="1" x14ac:dyDescent="0.15">
      <c r="A19" s="10" t="s">
        <v>22</v>
      </c>
      <c r="B19" s="17">
        <v>20230512</v>
      </c>
      <c r="C19" s="24">
        <v>181</v>
      </c>
      <c r="D19" s="24"/>
      <c r="E19" s="24"/>
      <c r="F19" s="24"/>
      <c r="G19" s="24"/>
      <c r="H19" s="8">
        <f t="shared" si="0"/>
        <v>181</v>
      </c>
    </row>
    <row r="20" spans="1:8" ht="15.95" customHeight="1" x14ac:dyDescent="0.15">
      <c r="A20" s="10" t="s">
        <v>23</v>
      </c>
      <c r="B20" s="17">
        <v>20230519</v>
      </c>
      <c r="C20" s="24">
        <v>57</v>
      </c>
      <c r="D20" s="24">
        <v>4</v>
      </c>
      <c r="E20" s="24">
        <v>9</v>
      </c>
      <c r="F20" s="24"/>
      <c r="G20" s="24"/>
      <c r="H20" s="8">
        <f t="shared" si="0"/>
        <v>70</v>
      </c>
    </row>
    <row r="21" spans="1:8" ht="15.95" customHeight="1" x14ac:dyDescent="0.15">
      <c r="A21" s="10" t="s">
        <v>24</v>
      </c>
      <c r="B21" s="17">
        <v>20230526</v>
      </c>
      <c r="C21" s="24">
        <v>83</v>
      </c>
      <c r="D21" s="24">
        <v>7</v>
      </c>
      <c r="E21" s="24"/>
      <c r="F21" s="24"/>
      <c r="G21" s="24"/>
      <c r="H21" s="8">
        <f t="shared" si="0"/>
        <v>90</v>
      </c>
    </row>
    <row r="22" spans="1:8" ht="15.95" customHeight="1" x14ac:dyDescent="0.15">
      <c r="A22" s="10" t="s">
        <v>25</v>
      </c>
      <c r="B22" s="17">
        <v>20230602</v>
      </c>
      <c r="C22" s="24">
        <v>35</v>
      </c>
      <c r="D22" s="24">
        <v>2</v>
      </c>
      <c r="E22" s="24">
        <v>7</v>
      </c>
      <c r="F22" s="24"/>
      <c r="G22" s="24"/>
      <c r="H22" s="8">
        <f t="shared" si="0"/>
        <v>44</v>
      </c>
    </row>
    <row r="23" spans="1:8" ht="15.95" customHeight="1" x14ac:dyDescent="0.15">
      <c r="A23" s="10" t="s">
        <v>26</v>
      </c>
      <c r="B23" s="17">
        <v>20230609</v>
      </c>
      <c r="C23" s="24">
        <v>29</v>
      </c>
      <c r="D23" s="24">
        <v>7</v>
      </c>
      <c r="E23" s="24"/>
      <c r="F23" s="24"/>
      <c r="G23" s="24"/>
      <c r="H23" s="8">
        <f t="shared" si="0"/>
        <v>36</v>
      </c>
    </row>
    <row r="24" spans="1:8" ht="15.95" customHeight="1" x14ac:dyDescent="0.15">
      <c r="A24" s="10" t="s">
        <v>27</v>
      </c>
      <c r="B24" s="17">
        <v>20230616</v>
      </c>
      <c r="C24" s="24">
        <v>78</v>
      </c>
      <c r="D24" s="24"/>
      <c r="E24" s="24">
        <v>7</v>
      </c>
      <c r="F24" s="24"/>
      <c r="G24" s="24"/>
      <c r="H24" s="8">
        <f t="shared" si="0"/>
        <v>85</v>
      </c>
    </row>
    <row r="25" spans="1:8" ht="15.95" customHeight="1" x14ac:dyDescent="0.15">
      <c r="A25" s="10" t="s">
        <v>28</v>
      </c>
      <c r="B25" s="17">
        <v>20230630</v>
      </c>
      <c r="C25" s="24">
        <v>63</v>
      </c>
      <c r="D25" s="24">
        <v>6</v>
      </c>
      <c r="E25" s="24">
        <v>7</v>
      </c>
      <c r="F25" s="24"/>
      <c r="G25" s="24"/>
      <c r="H25" s="8">
        <f t="shared" si="0"/>
        <v>76</v>
      </c>
    </row>
    <row r="26" spans="1:8" ht="15.95" customHeight="1" x14ac:dyDescent="0.15">
      <c r="A26" s="10" t="s">
        <v>29</v>
      </c>
      <c r="B26" s="17">
        <v>20230707</v>
      </c>
      <c r="C26" s="24">
        <v>35</v>
      </c>
      <c r="D26" s="24"/>
      <c r="E26" s="24"/>
      <c r="F26" s="24"/>
      <c r="G26" s="24"/>
      <c r="H26" s="8">
        <f t="shared" si="0"/>
        <v>35</v>
      </c>
    </row>
    <row r="27" spans="1:8" ht="15.95" customHeight="1" x14ac:dyDescent="0.15">
      <c r="A27" s="10" t="s">
        <v>30</v>
      </c>
      <c r="B27" s="17">
        <v>20230714</v>
      </c>
      <c r="C27" s="24">
        <v>114</v>
      </c>
      <c r="D27" s="24">
        <v>3</v>
      </c>
      <c r="E27" s="24"/>
      <c r="F27" s="24"/>
      <c r="G27" s="24"/>
      <c r="H27" s="8">
        <f t="shared" si="0"/>
        <v>117</v>
      </c>
    </row>
    <row r="28" spans="1:8" ht="15.95" customHeight="1" x14ac:dyDescent="0.15">
      <c r="A28" s="10" t="s">
        <v>31</v>
      </c>
      <c r="B28" s="17">
        <v>20230721</v>
      </c>
      <c r="C28" s="24">
        <v>41</v>
      </c>
      <c r="D28" s="24"/>
      <c r="E28" s="24">
        <v>10</v>
      </c>
      <c r="F28" s="24"/>
      <c r="G28" s="24"/>
      <c r="H28" s="8">
        <f t="shared" si="0"/>
        <v>51</v>
      </c>
    </row>
    <row r="29" spans="1:8" ht="15.95" customHeight="1" x14ac:dyDescent="0.15">
      <c r="A29" s="10" t="s">
        <v>32</v>
      </c>
      <c r="B29" s="17">
        <v>20230728</v>
      </c>
      <c r="C29" s="24">
        <v>34</v>
      </c>
      <c r="D29" s="24"/>
      <c r="E29" s="24"/>
      <c r="F29" s="24"/>
      <c r="G29" s="24"/>
      <c r="H29" s="8">
        <f t="shared" si="0"/>
        <v>34</v>
      </c>
    </row>
    <row r="30" spans="1:8" ht="15.95" customHeight="1" x14ac:dyDescent="0.15">
      <c r="A30" s="10" t="s">
        <v>33</v>
      </c>
      <c r="B30" s="17">
        <v>20230811</v>
      </c>
      <c r="C30" s="24">
        <v>37</v>
      </c>
      <c r="D30" s="24"/>
      <c r="E30" s="24"/>
      <c r="F30" s="24"/>
      <c r="G30" s="24"/>
      <c r="H30" s="8">
        <f t="shared" si="0"/>
        <v>37</v>
      </c>
    </row>
    <row r="31" spans="1:8" ht="15.95" customHeight="1" x14ac:dyDescent="0.15">
      <c r="A31" s="10" t="s">
        <v>34</v>
      </c>
      <c r="B31" s="17">
        <v>20230818</v>
      </c>
      <c r="C31" s="24">
        <v>37</v>
      </c>
      <c r="D31" s="24">
        <v>3</v>
      </c>
      <c r="E31" s="24">
        <v>4</v>
      </c>
      <c r="F31" s="24"/>
      <c r="G31" s="24"/>
      <c r="H31" s="8">
        <f t="shared" si="0"/>
        <v>44</v>
      </c>
    </row>
    <row r="32" spans="1:8" ht="15.95" customHeight="1" x14ac:dyDescent="0.15">
      <c r="A32" s="10" t="s">
        <v>35</v>
      </c>
      <c r="B32" s="17">
        <v>20230825</v>
      </c>
      <c r="C32" s="24">
        <v>52</v>
      </c>
      <c r="D32" s="24"/>
      <c r="E32" s="24"/>
      <c r="F32" s="24"/>
      <c r="G32" s="24"/>
      <c r="H32" s="8">
        <f t="shared" si="0"/>
        <v>52</v>
      </c>
    </row>
    <row r="33" spans="1:8" ht="15.95" customHeight="1" x14ac:dyDescent="0.15">
      <c r="A33" s="10" t="s">
        <v>36</v>
      </c>
      <c r="B33" s="17">
        <v>20230901</v>
      </c>
      <c r="C33" s="24">
        <v>77</v>
      </c>
      <c r="D33" s="24">
        <v>3</v>
      </c>
      <c r="E33" s="24"/>
      <c r="F33" s="24"/>
      <c r="G33" s="24"/>
      <c r="H33" s="8">
        <f t="shared" si="0"/>
        <v>80</v>
      </c>
    </row>
    <row r="34" spans="1:8" ht="15.95" customHeight="1" x14ac:dyDescent="0.15">
      <c r="A34" s="10" t="s">
        <v>37</v>
      </c>
      <c r="B34" s="17">
        <v>20230908</v>
      </c>
      <c r="C34" s="24">
        <v>47</v>
      </c>
      <c r="D34" s="24">
        <v>5</v>
      </c>
      <c r="E34" s="24"/>
      <c r="F34" s="24"/>
      <c r="G34" s="24"/>
      <c r="H34" s="8">
        <f t="shared" si="0"/>
        <v>52</v>
      </c>
    </row>
    <row r="35" spans="1:8" ht="15.95" customHeight="1" x14ac:dyDescent="0.15">
      <c r="A35" s="10" t="s">
        <v>38</v>
      </c>
      <c r="B35" s="17">
        <v>20230915</v>
      </c>
      <c r="C35" s="24">
        <v>56</v>
      </c>
      <c r="D35" s="24">
        <v>7</v>
      </c>
      <c r="E35" s="24"/>
      <c r="F35" s="24"/>
      <c r="G35" s="24"/>
      <c r="H35" s="8">
        <f t="shared" ref="H35:H54" si="1">SUM(C35:G35)</f>
        <v>63</v>
      </c>
    </row>
    <row r="36" spans="1:8" ht="15.95" customHeight="1" x14ac:dyDescent="0.15">
      <c r="A36" s="10" t="s">
        <v>39</v>
      </c>
      <c r="B36" s="17">
        <v>20230922</v>
      </c>
      <c r="C36" s="24">
        <v>51</v>
      </c>
      <c r="D36" s="24">
        <v>5</v>
      </c>
      <c r="E36" s="24"/>
      <c r="F36" s="24"/>
      <c r="G36" s="24"/>
      <c r="H36" s="8">
        <f t="shared" si="1"/>
        <v>56</v>
      </c>
    </row>
    <row r="37" spans="1:8" ht="15.95" customHeight="1" x14ac:dyDescent="0.15">
      <c r="A37" s="10" t="s">
        <v>40</v>
      </c>
      <c r="B37" s="17">
        <v>20231013</v>
      </c>
      <c r="C37" s="24">
        <v>101</v>
      </c>
      <c r="D37" s="24">
        <v>4</v>
      </c>
      <c r="E37" s="24">
        <v>16</v>
      </c>
      <c r="F37" s="24"/>
      <c r="G37" s="24"/>
      <c r="H37" s="8">
        <f t="shared" si="1"/>
        <v>121</v>
      </c>
    </row>
    <row r="38" spans="1:8" ht="15.95" customHeight="1" x14ac:dyDescent="0.15">
      <c r="A38" s="10" t="s">
        <v>41</v>
      </c>
      <c r="B38" s="17">
        <v>20231020</v>
      </c>
      <c r="C38" s="24">
        <v>33</v>
      </c>
      <c r="D38" s="24">
        <v>3</v>
      </c>
      <c r="E38" s="24"/>
      <c r="F38" s="24"/>
      <c r="G38" s="24"/>
      <c r="H38" s="8">
        <f t="shared" si="1"/>
        <v>36</v>
      </c>
    </row>
    <row r="39" spans="1:8" ht="15.95" customHeight="1" x14ac:dyDescent="0.15">
      <c r="A39" s="10" t="s">
        <v>42</v>
      </c>
      <c r="B39" s="17">
        <v>20231027</v>
      </c>
      <c r="C39" s="24">
        <v>52</v>
      </c>
      <c r="D39" s="24"/>
      <c r="E39" s="24">
        <v>10</v>
      </c>
      <c r="F39" s="24"/>
      <c r="G39" s="24"/>
      <c r="H39" s="8">
        <f t="shared" si="1"/>
        <v>62</v>
      </c>
    </row>
    <row r="40" spans="1:8" ht="15.95" customHeight="1" x14ac:dyDescent="0.15">
      <c r="A40" s="10" t="s">
        <v>43</v>
      </c>
      <c r="B40" s="17">
        <v>20231103</v>
      </c>
      <c r="C40" s="24">
        <v>48</v>
      </c>
      <c r="D40" s="24"/>
      <c r="E40" s="24">
        <v>6</v>
      </c>
      <c r="F40" s="24"/>
      <c r="G40" s="24"/>
      <c r="H40" s="8">
        <f t="shared" si="1"/>
        <v>54</v>
      </c>
    </row>
    <row r="41" spans="1:8" ht="15.95" customHeight="1" x14ac:dyDescent="0.15">
      <c r="A41" s="10" t="s">
        <v>44</v>
      </c>
      <c r="B41" s="17">
        <v>20231110</v>
      </c>
      <c r="C41" s="24">
        <v>59</v>
      </c>
      <c r="D41" s="24">
        <v>5</v>
      </c>
      <c r="E41" s="24"/>
      <c r="F41" s="24"/>
      <c r="G41" s="24"/>
      <c r="H41" s="8">
        <f t="shared" si="1"/>
        <v>64</v>
      </c>
    </row>
    <row r="42" spans="1:8" ht="15.95" customHeight="1" x14ac:dyDescent="0.15">
      <c r="A42" s="10" t="s">
        <v>45</v>
      </c>
      <c r="B42" s="17">
        <v>20231117</v>
      </c>
      <c r="C42" s="24">
        <v>38</v>
      </c>
      <c r="D42" s="24"/>
      <c r="E42" s="24">
        <v>9</v>
      </c>
      <c r="F42" s="24"/>
      <c r="G42" s="24"/>
      <c r="H42" s="8">
        <f t="shared" si="1"/>
        <v>47</v>
      </c>
    </row>
    <row r="43" spans="1:8" ht="15.95" customHeight="1" x14ac:dyDescent="0.15">
      <c r="A43" s="10" t="s">
        <v>46</v>
      </c>
      <c r="B43" s="17">
        <v>20231124</v>
      </c>
      <c r="C43" s="24">
        <v>91</v>
      </c>
      <c r="D43" s="24">
        <v>5</v>
      </c>
      <c r="E43" s="24">
        <v>6</v>
      </c>
      <c r="F43" s="24"/>
      <c r="G43" s="24"/>
      <c r="H43" s="8">
        <f t="shared" si="1"/>
        <v>102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2264</v>
      </c>
      <c r="D55" s="13">
        <f t="shared" si="2"/>
        <v>108</v>
      </c>
      <c r="E55" s="13">
        <f t="shared" si="2"/>
        <v>146</v>
      </c>
      <c r="F55" s="13">
        <f t="shared" si="2"/>
        <v>0</v>
      </c>
      <c r="G55" s="13">
        <f t="shared" si="2"/>
        <v>0</v>
      </c>
      <c r="H55" s="14">
        <f t="shared" si="2"/>
        <v>2518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activeCell="E3" sqref="E3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139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129</v>
      </c>
      <c r="B2" s="12" t="s">
        <v>130</v>
      </c>
      <c r="C2" s="11" t="s">
        <v>131</v>
      </c>
      <c r="D2" s="11" t="s">
        <v>132</v>
      </c>
      <c r="E2" s="11" t="s">
        <v>133</v>
      </c>
      <c r="F2" s="11" t="s">
        <v>134</v>
      </c>
      <c r="G2" s="12" t="s">
        <v>135</v>
      </c>
      <c r="H2" s="11" t="s">
        <v>136</v>
      </c>
    </row>
    <row r="3" spans="1:8" ht="15.95" customHeight="1" x14ac:dyDescent="0.15">
      <c r="A3" s="10" t="s">
        <v>137</v>
      </c>
      <c r="B3" s="15">
        <v>20230106</v>
      </c>
      <c r="C3" s="12">
        <v>56</v>
      </c>
      <c r="D3" s="12"/>
      <c r="E3" s="12">
        <v>16</v>
      </c>
      <c r="F3" s="12"/>
      <c r="G3" s="12"/>
      <c r="H3" s="8">
        <f t="shared" ref="H3:H34" si="0">SUM(C3:G3)</f>
        <v>72</v>
      </c>
    </row>
    <row r="4" spans="1:8" ht="15.95" customHeight="1" x14ac:dyDescent="0.15">
      <c r="A4" s="10" t="s">
        <v>70</v>
      </c>
      <c r="B4" s="15">
        <v>20230113</v>
      </c>
      <c r="C4" s="12">
        <v>9</v>
      </c>
      <c r="D4" s="12"/>
      <c r="E4" s="12"/>
      <c r="F4" s="12"/>
      <c r="G4" s="12"/>
      <c r="H4" s="8">
        <f t="shared" si="0"/>
        <v>9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12">
        <v>60</v>
      </c>
      <c r="D7" s="25"/>
      <c r="E7" s="12">
        <v>5</v>
      </c>
      <c r="F7" s="24"/>
      <c r="G7" s="24"/>
      <c r="H7" s="8">
        <f t="shared" si="0"/>
        <v>65</v>
      </c>
    </row>
    <row r="8" spans="1:8" ht="15.95" customHeight="1" x14ac:dyDescent="0.15">
      <c r="A8" s="10" t="s">
        <v>74</v>
      </c>
      <c r="B8" s="17">
        <v>20230217</v>
      </c>
      <c r="C8" s="12">
        <v>45</v>
      </c>
      <c r="D8" s="25"/>
      <c r="E8" s="12"/>
      <c r="F8" s="24"/>
      <c r="G8" s="24"/>
      <c r="H8" s="8">
        <f t="shared" si="0"/>
        <v>45</v>
      </c>
    </row>
    <row r="9" spans="1:8" ht="15.95" customHeight="1" x14ac:dyDescent="0.15">
      <c r="A9" s="10" t="s">
        <v>75</v>
      </c>
      <c r="B9" s="17">
        <v>20230224</v>
      </c>
      <c r="C9" s="24">
        <v>55</v>
      </c>
      <c r="D9" s="12"/>
      <c r="E9" s="12"/>
      <c r="F9" s="24"/>
      <c r="G9" s="24"/>
      <c r="H9" s="8">
        <f t="shared" si="0"/>
        <v>55</v>
      </c>
    </row>
    <row r="10" spans="1:8" ht="15.95" customHeight="1" x14ac:dyDescent="0.15">
      <c r="A10" s="10" t="s">
        <v>76</v>
      </c>
      <c r="B10" s="17">
        <v>20230303</v>
      </c>
      <c r="C10" s="24">
        <v>60</v>
      </c>
      <c r="D10" s="12"/>
      <c r="E10" s="12"/>
      <c r="F10" s="24"/>
      <c r="G10" s="24"/>
      <c r="H10" s="8">
        <f t="shared" si="0"/>
        <v>60</v>
      </c>
    </row>
    <row r="11" spans="1:8" ht="15.95" customHeight="1" x14ac:dyDescent="0.15">
      <c r="A11" s="10" t="s">
        <v>77</v>
      </c>
      <c r="B11" s="17">
        <v>20230310</v>
      </c>
      <c r="C11" s="24">
        <v>45</v>
      </c>
      <c r="D11" s="24"/>
      <c r="E11" s="24"/>
      <c r="F11" s="24"/>
      <c r="G11" s="24"/>
      <c r="H11" s="8">
        <f t="shared" si="0"/>
        <v>45</v>
      </c>
    </row>
    <row r="12" spans="1:8" ht="15.95" customHeight="1" x14ac:dyDescent="0.15">
      <c r="A12" s="10" t="s">
        <v>15</v>
      </c>
      <c r="B12" s="17">
        <v>20230317</v>
      </c>
      <c r="C12" s="24">
        <v>50</v>
      </c>
      <c r="D12" s="24"/>
      <c r="E12" s="24"/>
      <c r="F12" s="24"/>
      <c r="G12" s="24"/>
      <c r="H12" s="8">
        <f t="shared" si="0"/>
        <v>50</v>
      </c>
    </row>
    <row r="13" spans="1:8" ht="15.95" customHeight="1" x14ac:dyDescent="0.15">
      <c r="A13" s="10" t="s">
        <v>16</v>
      </c>
      <c r="B13" s="17">
        <v>20230324</v>
      </c>
      <c r="C13" s="24">
        <v>48</v>
      </c>
      <c r="D13" s="24"/>
      <c r="E13" s="24"/>
      <c r="F13" s="24"/>
      <c r="G13" s="24"/>
      <c r="H13" s="8">
        <f t="shared" si="0"/>
        <v>48</v>
      </c>
    </row>
    <row r="14" spans="1:8" ht="15.95" customHeight="1" x14ac:dyDescent="0.15">
      <c r="A14" s="10" t="s">
        <v>17</v>
      </c>
      <c r="B14" s="17">
        <v>20230331</v>
      </c>
      <c r="C14" s="24">
        <v>50</v>
      </c>
      <c r="D14" s="24"/>
      <c r="E14" s="24"/>
      <c r="F14" s="24"/>
      <c r="G14" s="24"/>
      <c r="H14" s="8">
        <f t="shared" si="0"/>
        <v>50</v>
      </c>
    </row>
    <row r="15" spans="1:8" ht="15.95" customHeight="1" x14ac:dyDescent="0.15">
      <c r="A15" s="10" t="s">
        <v>18</v>
      </c>
      <c r="B15" s="17">
        <v>20230407</v>
      </c>
      <c r="C15" s="24">
        <v>51</v>
      </c>
      <c r="D15" s="24"/>
      <c r="E15" s="24"/>
      <c r="F15" s="24">
        <v>8</v>
      </c>
      <c r="G15" s="24"/>
      <c r="H15" s="8">
        <f t="shared" si="0"/>
        <v>59</v>
      </c>
    </row>
    <row r="16" spans="1:8" ht="15.95" customHeight="1" x14ac:dyDescent="0.15">
      <c r="A16" s="10" t="s">
        <v>19</v>
      </c>
      <c r="B16" s="17">
        <v>20230414</v>
      </c>
      <c r="C16" s="24">
        <v>65</v>
      </c>
      <c r="D16" s="24"/>
      <c r="E16" s="24"/>
      <c r="F16" s="24"/>
      <c r="G16" s="24"/>
      <c r="H16" s="8">
        <f t="shared" si="0"/>
        <v>65</v>
      </c>
    </row>
    <row r="17" spans="1:8" ht="15.95" customHeight="1" x14ac:dyDescent="0.15">
      <c r="A17" s="10" t="s">
        <v>20</v>
      </c>
      <c r="B17" s="17">
        <v>20230421</v>
      </c>
      <c r="C17" s="24">
        <v>65</v>
      </c>
      <c r="D17" s="24"/>
      <c r="E17" s="24">
        <v>12</v>
      </c>
      <c r="F17" s="24"/>
      <c r="G17" s="24"/>
      <c r="H17" s="8">
        <f t="shared" si="0"/>
        <v>77</v>
      </c>
    </row>
    <row r="18" spans="1:8" ht="15.95" customHeight="1" x14ac:dyDescent="0.15">
      <c r="A18" s="10" t="s">
        <v>21</v>
      </c>
      <c r="B18" s="17">
        <v>20230428</v>
      </c>
      <c r="C18" s="24">
        <v>38</v>
      </c>
      <c r="D18" s="24"/>
      <c r="E18" s="24">
        <v>5</v>
      </c>
      <c r="F18" s="24"/>
      <c r="G18" s="24"/>
      <c r="H18" s="8">
        <f t="shared" si="0"/>
        <v>43</v>
      </c>
    </row>
    <row r="19" spans="1:8" ht="15.95" customHeight="1" x14ac:dyDescent="0.15">
      <c r="A19" s="10" t="s">
        <v>22</v>
      </c>
      <c r="B19" s="17">
        <v>20230512</v>
      </c>
      <c r="C19" s="24">
        <v>50</v>
      </c>
      <c r="D19" s="24"/>
      <c r="E19" s="24">
        <v>11</v>
      </c>
      <c r="F19" s="24"/>
      <c r="G19" s="24"/>
      <c r="H19" s="8">
        <f t="shared" si="0"/>
        <v>61</v>
      </c>
    </row>
    <row r="20" spans="1:8" ht="15.95" customHeight="1" x14ac:dyDescent="0.15">
      <c r="A20" s="10" t="s">
        <v>23</v>
      </c>
      <c r="B20" s="17">
        <v>20230519</v>
      </c>
      <c r="C20" s="24">
        <v>37</v>
      </c>
      <c r="D20" s="24"/>
      <c r="E20" s="24"/>
      <c r="F20" s="24"/>
      <c r="G20" s="24"/>
      <c r="H20" s="8">
        <f t="shared" si="0"/>
        <v>37</v>
      </c>
    </row>
    <row r="21" spans="1:8" ht="15.95" customHeight="1" x14ac:dyDescent="0.15">
      <c r="A21" s="10" t="s">
        <v>24</v>
      </c>
      <c r="B21" s="17">
        <v>20230526</v>
      </c>
      <c r="C21" s="24">
        <v>60</v>
      </c>
      <c r="D21" s="24"/>
      <c r="E21" s="24">
        <v>13</v>
      </c>
      <c r="F21" s="24"/>
      <c r="G21" s="24"/>
      <c r="H21" s="8">
        <f t="shared" si="0"/>
        <v>73</v>
      </c>
    </row>
    <row r="22" spans="1:8" ht="15.95" customHeight="1" x14ac:dyDescent="0.15">
      <c r="A22" s="10" t="s">
        <v>25</v>
      </c>
      <c r="B22" s="17">
        <v>20230602</v>
      </c>
      <c r="C22" s="24">
        <v>40</v>
      </c>
      <c r="D22" s="24"/>
      <c r="E22" s="24"/>
      <c r="F22" s="24"/>
      <c r="G22" s="24"/>
      <c r="H22" s="8">
        <f t="shared" si="0"/>
        <v>40</v>
      </c>
    </row>
    <row r="23" spans="1:8" ht="15.95" customHeight="1" x14ac:dyDescent="0.15">
      <c r="A23" s="10" t="s">
        <v>26</v>
      </c>
      <c r="B23" s="17">
        <v>20230609</v>
      </c>
      <c r="C23" s="24">
        <v>49</v>
      </c>
      <c r="D23" s="24"/>
      <c r="E23" s="24"/>
      <c r="F23" s="24"/>
      <c r="G23" s="24"/>
      <c r="H23" s="8">
        <f t="shared" si="0"/>
        <v>49</v>
      </c>
    </row>
    <row r="24" spans="1:8" ht="15.95" customHeight="1" x14ac:dyDescent="0.15">
      <c r="A24" s="10" t="s">
        <v>27</v>
      </c>
      <c r="B24" s="17">
        <v>20230616</v>
      </c>
      <c r="C24" s="24">
        <v>32</v>
      </c>
      <c r="D24" s="24"/>
      <c r="E24" s="24"/>
      <c r="F24" s="24"/>
      <c r="G24" s="24"/>
      <c r="H24" s="8">
        <f t="shared" si="0"/>
        <v>32</v>
      </c>
    </row>
    <row r="25" spans="1:8" ht="15.95" customHeight="1" x14ac:dyDescent="0.15">
      <c r="A25" s="10" t="s">
        <v>28</v>
      </c>
      <c r="B25" s="17">
        <v>20230630</v>
      </c>
      <c r="C25" s="24">
        <v>34</v>
      </c>
      <c r="D25" s="24"/>
      <c r="E25" s="24">
        <v>7</v>
      </c>
      <c r="F25" s="24"/>
      <c r="G25" s="24"/>
      <c r="H25" s="8">
        <f t="shared" si="0"/>
        <v>41</v>
      </c>
    </row>
    <row r="26" spans="1:8" ht="15.95" customHeight="1" x14ac:dyDescent="0.15">
      <c r="A26" s="10" t="s">
        <v>29</v>
      </c>
      <c r="B26" s="17">
        <v>20230707</v>
      </c>
      <c r="C26" s="24">
        <v>23</v>
      </c>
      <c r="D26" s="24"/>
      <c r="E26" s="24"/>
      <c r="F26" s="24"/>
      <c r="G26" s="24"/>
      <c r="H26" s="8">
        <f t="shared" si="0"/>
        <v>23</v>
      </c>
    </row>
    <row r="27" spans="1:8" ht="15.95" customHeight="1" x14ac:dyDescent="0.15">
      <c r="A27" s="10" t="s">
        <v>30</v>
      </c>
      <c r="B27" s="17">
        <v>20230714</v>
      </c>
      <c r="C27" s="24">
        <v>17</v>
      </c>
      <c r="D27" s="24"/>
      <c r="E27" s="24"/>
      <c r="F27" s="24"/>
      <c r="G27" s="24"/>
      <c r="H27" s="8">
        <f t="shared" si="0"/>
        <v>17</v>
      </c>
    </row>
    <row r="28" spans="1:8" ht="15.95" customHeight="1" x14ac:dyDescent="0.15">
      <c r="A28" s="10" t="s">
        <v>31</v>
      </c>
      <c r="B28" s="17">
        <v>20230721</v>
      </c>
      <c r="C28" s="24">
        <v>44</v>
      </c>
      <c r="D28" s="24"/>
      <c r="E28" s="24"/>
      <c r="F28" s="24"/>
      <c r="G28" s="24"/>
      <c r="H28" s="8">
        <f t="shared" si="0"/>
        <v>44</v>
      </c>
    </row>
    <row r="29" spans="1:8" ht="15.95" customHeight="1" x14ac:dyDescent="0.15">
      <c r="A29" s="10" t="s">
        <v>32</v>
      </c>
      <c r="B29" s="17">
        <v>20230728</v>
      </c>
      <c r="C29" s="24">
        <v>53</v>
      </c>
      <c r="D29" s="24"/>
      <c r="E29" s="24"/>
      <c r="F29" s="24"/>
      <c r="G29" s="24"/>
      <c r="H29" s="8">
        <f t="shared" si="0"/>
        <v>53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>
        <v>7</v>
      </c>
      <c r="F31" s="24"/>
      <c r="G31" s="24"/>
      <c r="H31" s="8">
        <f t="shared" si="0"/>
        <v>7</v>
      </c>
    </row>
    <row r="32" spans="1:8" ht="15.95" customHeight="1" x14ac:dyDescent="0.15">
      <c r="A32" s="10" t="s">
        <v>35</v>
      </c>
      <c r="B32" s="17">
        <v>20230825</v>
      </c>
      <c r="C32" s="24">
        <v>29</v>
      </c>
      <c r="D32" s="24"/>
      <c r="E32" s="24"/>
      <c r="F32" s="24"/>
      <c r="G32" s="24"/>
      <c r="H32" s="8">
        <f t="shared" si="0"/>
        <v>29</v>
      </c>
    </row>
    <row r="33" spans="1:8" ht="15.95" customHeight="1" x14ac:dyDescent="0.15">
      <c r="A33" s="10" t="s">
        <v>36</v>
      </c>
      <c r="B33" s="17">
        <v>20230901</v>
      </c>
      <c r="C33" s="24">
        <v>35</v>
      </c>
      <c r="D33" s="24"/>
      <c r="E33" s="24"/>
      <c r="F33" s="24"/>
      <c r="G33" s="24"/>
      <c r="H33" s="8">
        <f t="shared" si="0"/>
        <v>35</v>
      </c>
    </row>
    <row r="34" spans="1:8" ht="15.95" customHeight="1" x14ac:dyDescent="0.15">
      <c r="A34" s="10" t="s">
        <v>37</v>
      </c>
      <c r="B34" s="17">
        <v>20230908</v>
      </c>
      <c r="C34" s="24">
        <v>39</v>
      </c>
      <c r="D34" s="24"/>
      <c r="E34" s="24"/>
      <c r="F34" s="24"/>
      <c r="G34" s="24"/>
      <c r="H34" s="8">
        <f t="shared" si="0"/>
        <v>39</v>
      </c>
    </row>
    <row r="35" spans="1:8" ht="15.95" customHeight="1" x14ac:dyDescent="0.15">
      <c r="A35" s="10" t="s">
        <v>38</v>
      </c>
      <c r="B35" s="17">
        <v>20230915</v>
      </c>
      <c r="C35" s="24">
        <v>28</v>
      </c>
      <c r="D35" s="24"/>
      <c r="E35" s="24"/>
      <c r="F35" s="24"/>
      <c r="G35" s="24"/>
      <c r="H35" s="8">
        <f t="shared" ref="H35:H54" si="1">SUM(C35:G35)</f>
        <v>28</v>
      </c>
    </row>
    <row r="36" spans="1:8" ht="15.95" customHeight="1" x14ac:dyDescent="0.15">
      <c r="A36" s="10" t="s">
        <v>39</v>
      </c>
      <c r="B36" s="17">
        <v>20230922</v>
      </c>
      <c r="C36" s="24">
        <v>29</v>
      </c>
      <c r="D36" s="24"/>
      <c r="E36" s="24"/>
      <c r="F36" s="24"/>
      <c r="G36" s="24"/>
      <c r="H36" s="8">
        <f t="shared" si="1"/>
        <v>29</v>
      </c>
    </row>
    <row r="37" spans="1:8" ht="15.95" customHeight="1" x14ac:dyDescent="0.15">
      <c r="A37" s="10" t="s">
        <v>40</v>
      </c>
      <c r="B37" s="17">
        <v>20231013</v>
      </c>
      <c r="C37" s="24">
        <v>44</v>
      </c>
      <c r="D37" s="24"/>
      <c r="E37" s="24"/>
      <c r="F37" s="24"/>
      <c r="G37" s="24"/>
      <c r="H37" s="8">
        <f t="shared" si="1"/>
        <v>44</v>
      </c>
    </row>
    <row r="38" spans="1:8" ht="15.95" customHeight="1" x14ac:dyDescent="0.15">
      <c r="A38" s="10" t="s">
        <v>41</v>
      </c>
      <c r="B38" s="17" t="s">
        <v>426</v>
      </c>
      <c r="C38" s="24">
        <v>19</v>
      </c>
      <c r="D38" s="24"/>
      <c r="E38" s="24">
        <v>5</v>
      </c>
      <c r="F38" s="24"/>
      <c r="G38" s="24"/>
      <c r="H38" s="8">
        <f t="shared" si="1"/>
        <v>24</v>
      </c>
    </row>
    <row r="39" spans="1:8" ht="15.95" customHeight="1" x14ac:dyDescent="0.15">
      <c r="A39" s="10" t="s">
        <v>42</v>
      </c>
      <c r="B39" s="17">
        <v>20231027</v>
      </c>
      <c r="C39" s="24">
        <v>17</v>
      </c>
      <c r="D39" s="24"/>
      <c r="E39" s="24"/>
      <c r="F39" s="24"/>
      <c r="G39" s="24"/>
      <c r="H39" s="8">
        <f t="shared" si="1"/>
        <v>17</v>
      </c>
    </row>
    <row r="40" spans="1:8" ht="15.95" customHeight="1" x14ac:dyDescent="0.15">
      <c r="A40" s="10" t="s">
        <v>43</v>
      </c>
      <c r="B40" s="17">
        <v>20231103</v>
      </c>
      <c r="C40" s="24">
        <v>35</v>
      </c>
      <c r="D40" s="24"/>
      <c r="E40" s="24"/>
      <c r="F40" s="24"/>
      <c r="G40" s="24"/>
      <c r="H40" s="8">
        <f t="shared" si="1"/>
        <v>35</v>
      </c>
    </row>
    <row r="41" spans="1:8" ht="15.95" customHeight="1" x14ac:dyDescent="0.15">
      <c r="A41" s="10" t="s">
        <v>44</v>
      </c>
      <c r="B41" s="17">
        <v>20231110</v>
      </c>
      <c r="C41" s="24">
        <v>17</v>
      </c>
      <c r="D41" s="24"/>
      <c r="E41" s="24">
        <v>4</v>
      </c>
      <c r="F41" s="24"/>
      <c r="G41" s="24"/>
      <c r="H41" s="8">
        <f t="shared" si="1"/>
        <v>21</v>
      </c>
    </row>
    <row r="42" spans="1:8" ht="15.95" customHeight="1" x14ac:dyDescent="0.15">
      <c r="A42" s="10" t="s">
        <v>45</v>
      </c>
      <c r="B42" s="17">
        <v>20231117</v>
      </c>
      <c r="C42" s="24">
        <v>34</v>
      </c>
      <c r="D42" s="24"/>
      <c r="E42" s="24"/>
      <c r="F42" s="24"/>
      <c r="G42" s="24"/>
      <c r="H42" s="8">
        <f t="shared" si="1"/>
        <v>34</v>
      </c>
    </row>
    <row r="43" spans="1:8" ht="15.95" customHeight="1" x14ac:dyDescent="0.15">
      <c r="A43" s="10" t="s">
        <v>46</v>
      </c>
      <c r="B43" s="17">
        <v>20231124</v>
      </c>
      <c r="C43" s="24">
        <v>39</v>
      </c>
      <c r="D43" s="24"/>
      <c r="E43" s="24">
        <v>12</v>
      </c>
      <c r="F43" s="24"/>
      <c r="G43" s="24"/>
      <c r="H43" s="8">
        <f t="shared" si="1"/>
        <v>51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138</v>
      </c>
      <c r="B55" s="45"/>
      <c r="C55" s="13">
        <f t="shared" ref="C55:H55" si="2">SUM(C3:C54)</f>
        <v>1501</v>
      </c>
      <c r="D55" s="13">
        <f t="shared" si="2"/>
        <v>0</v>
      </c>
      <c r="E55" s="13">
        <f t="shared" si="2"/>
        <v>97</v>
      </c>
      <c r="F55" s="13">
        <f t="shared" si="2"/>
        <v>8</v>
      </c>
      <c r="G55" s="13">
        <f t="shared" si="2"/>
        <v>0</v>
      </c>
      <c r="H55" s="14">
        <f t="shared" si="2"/>
        <v>1606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2" zoomScale="90" zoomScaleNormal="90" workbookViewId="0">
      <selection activeCell="E3" sqref="E3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125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115</v>
      </c>
      <c r="B2" s="12" t="s">
        <v>116</v>
      </c>
      <c r="C2" s="11" t="s">
        <v>117</v>
      </c>
      <c r="D2" s="11" t="s">
        <v>118</v>
      </c>
      <c r="E2" s="11" t="s">
        <v>119</v>
      </c>
      <c r="F2" s="11" t="s">
        <v>120</v>
      </c>
      <c r="G2" s="12" t="s">
        <v>121</v>
      </c>
      <c r="H2" s="11" t="s">
        <v>122</v>
      </c>
    </row>
    <row r="3" spans="1:8" ht="15.95" customHeight="1" x14ac:dyDescent="0.15">
      <c r="A3" s="10" t="s">
        <v>123</v>
      </c>
      <c r="B3" s="15">
        <v>20230106</v>
      </c>
      <c r="C3" s="12">
        <v>60</v>
      </c>
      <c r="D3" s="12"/>
      <c r="E3" s="12">
        <v>41</v>
      </c>
      <c r="F3" s="12"/>
      <c r="G3" s="12"/>
      <c r="H3" s="8">
        <f t="shared" ref="H3:H34" si="0">SUM(C3:G3)</f>
        <v>101</v>
      </c>
    </row>
    <row r="4" spans="1:8" ht="15.95" customHeight="1" x14ac:dyDescent="0.15">
      <c r="A4" s="10" t="s">
        <v>70</v>
      </c>
      <c r="B4" s="15">
        <v>20230113</v>
      </c>
      <c r="C4" s="12">
        <v>9</v>
      </c>
      <c r="D4" s="23"/>
      <c r="E4" s="12">
        <v>11</v>
      </c>
      <c r="F4" s="12"/>
      <c r="G4" s="12"/>
      <c r="H4" s="8">
        <f t="shared" si="0"/>
        <v>20</v>
      </c>
    </row>
    <row r="5" spans="1:8" ht="15.95" customHeight="1" x14ac:dyDescent="0.15">
      <c r="A5" s="10" t="s">
        <v>71</v>
      </c>
      <c r="B5" s="16">
        <v>20230118</v>
      </c>
      <c r="C5" s="12"/>
      <c r="D5" s="23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2">
        <v>35</v>
      </c>
      <c r="D7" s="12"/>
      <c r="E7" s="12">
        <v>21</v>
      </c>
      <c r="F7" s="22"/>
      <c r="G7" s="22"/>
      <c r="H7" s="8">
        <f t="shared" si="0"/>
        <v>56</v>
      </c>
    </row>
    <row r="8" spans="1:8" ht="15.95" customHeight="1" x14ac:dyDescent="0.15">
      <c r="A8" s="10" t="s">
        <v>74</v>
      </c>
      <c r="B8" s="17">
        <v>20230217</v>
      </c>
      <c r="C8" s="22"/>
      <c r="D8" s="22"/>
      <c r="E8" s="22"/>
      <c r="F8" s="22"/>
      <c r="G8" s="22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2">
        <v>39</v>
      </c>
      <c r="D9" s="22"/>
      <c r="E9" s="22">
        <v>18</v>
      </c>
      <c r="F9" s="22"/>
      <c r="G9" s="22"/>
      <c r="H9" s="8">
        <f t="shared" si="0"/>
        <v>57</v>
      </c>
    </row>
    <row r="10" spans="1:8" ht="15.95" customHeight="1" x14ac:dyDescent="0.15">
      <c r="A10" s="10" t="s">
        <v>76</v>
      </c>
      <c r="B10" s="17">
        <v>20230303</v>
      </c>
      <c r="C10" s="22"/>
      <c r="D10" s="22"/>
      <c r="E10" s="22"/>
      <c r="F10" s="22"/>
      <c r="G10" s="22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2">
        <v>40</v>
      </c>
      <c r="D11" s="22"/>
      <c r="E11" s="22">
        <v>21</v>
      </c>
      <c r="F11" s="22"/>
      <c r="G11" s="22"/>
      <c r="H11" s="8">
        <f t="shared" si="0"/>
        <v>61</v>
      </c>
    </row>
    <row r="12" spans="1:8" ht="15.95" customHeight="1" x14ac:dyDescent="0.15">
      <c r="A12" s="10" t="s">
        <v>15</v>
      </c>
      <c r="B12" s="17">
        <v>20230317</v>
      </c>
      <c r="C12" s="22"/>
      <c r="D12" s="22"/>
      <c r="E12" s="22"/>
      <c r="F12" s="22"/>
      <c r="G12" s="22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2">
        <v>35</v>
      </c>
      <c r="D13" s="22"/>
      <c r="E13" s="22">
        <v>10</v>
      </c>
      <c r="F13" s="22"/>
      <c r="G13" s="22"/>
      <c r="H13" s="8">
        <f t="shared" si="0"/>
        <v>45</v>
      </c>
    </row>
    <row r="14" spans="1:8" ht="15.95" customHeight="1" x14ac:dyDescent="0.15">
      <c r="A14" s="10" t="s">
        <v>17</v>
      </c>
      <c r="B14" s="17">
        <v>20230331</v>
      </c>
      <c r="C14" s="22"/>
      <c r="D14" s="22"/>
      <c r="E14" s="22"/>
      <c r="F14" s="22"/>
      <c r="G14" s="22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2">
        <v>38</v>
      </c>
      <c r="D15" s="22"/>
      <c r="E15" s="22">
        <v>14</v>
      </c>
      <c r="F15" s="22"/>
      <c r="G15" s="22"/>
      <c r="H15" s="8">
        <f t="shared" si="0"/>
        <v>52</v>
      </c>
    </row>
    <row r="16" spans="1:8" ht="15.95" customHeight="1" x14ac:dyDescent="0.15">
      <c r="A16" s="10" t="s">
        <v>19</v>
      </c>
      <c r="B16" s="17">
        <v>20230414</v>
      </c>
      <c r="C16" s="22"/>
      <c r="D16" s="22"/>
      <c r="E16" s="22"/>
      <c r="F16" s="22"/>
      <c r="G16" s="22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2">
        <v>44</v>
      </c>
      <c r="D17" s="22"/>
      <c r="E17" s="22">
        <v>22</v>
      </c>
      <c r="F17" s="22"/>
      <c r="G17" s="22"/>
      <c r="H17" s="8">
        <f t="shared" si="0"/>
        <v>66</v>
      </c>
    </row>
    <row r="18" spans="1:8" ht="15.95" customHeight="1" x14ac:dyDescent="0.15">
      <c r="A18" s="10" t="s">
        <v>21</v>
      </c>
      <c r="B18" s="17">
        <v>20230428</v>
      </c>
      <c r="C18" s="22">
        <v>30</v>
      </c>
      <c r="D18" s="22"/>
      <c r="E18" s="22">
        <v>13</v>
      </c>
      <c r="F18" s="22"/>
      <c r="G18" s="22"/>
      <c r="H18" s="8">
        <f t="shared" si="0"/>
        <v>43</v>
      </c>
    </row>
    <row r="19" spans="1:8" ht="15.95" customHeight="1" x14ac:dyDescent="0.15">
      <c r="A19" s="10" t="s">
        <v>22</v>
      </c>
      <c r="B19" s="17">
        <v>20230512</v>
      </c>
      <c r="C19" s="22">
        <v>31</v>
      </c>
      <c r="D19" s="22"/>
      <c r="E19" s="22">
        <v>17</v>
      </c>
      <c r="F19" s="22"/>
      <c r="G19" s="22"/>
      <c r="H19" s="8">
        <f t="shared" si="0"/>
        <v>48</v>
      </c>
    </row>
    <row r="20" spans="1:8" ht="15.95" customHeight="1" x14ac:dyDescent="0.15">
      <c r="A20" s="10" t="s">
        <v>23</v>
      </c>
      <c r="B20" s="17">
        <v>20230519</v>
      </c>
      <c r="C20" s="22">
        <v>41</v>
      </c>
      <c r="D20" s="22"/>
      <c r="E20" s="22">
        <v>6</v>
      </c>
      <c r="F20" s="22"/>
      <c r="G20" s="22"/>
      <c r="H20" s="8">
        <f t="shared" si="0"/>
        <v>47</v>
      </c>
    </row>
    <row r="21" spans="1:8" ht="15.95" customHeight="1" x14ac:dyDescent="0.15">
      <c r="A21" s="10" t="s">
        <v>24</v>
      </c>
      <c r="B21" s="17">
        <v>20230526</v>
      </c>
      <c r="C21" s="22"/>
      <c r="D21" s="22"/>
      <c r="E21" s="22"/>
      <c r="F21" s="22"/>
      <c r="G21" s="22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2"/>
      <c r="D22" s="22"/>
      <c r="E22" s="22"/>
      <c r="F22" s="22"/>
      <c r="G22" s="22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2">
        <v>55</v>
      </c>
      <c r="D23" s="22"/>
      <c r="E23" s="22">
        <v>28</v>
      </c>
      <c r="F23" s="22"/>
      <c r="G23" s="22"/>
      <c r="H23" s="8">
        <f t="shared" si="0"/>
        <v>83</v>
      </c>
    </row>
    <row r="24" spans="1:8" ht="15.95" customHeight="1" x14ac:dyDescent="0.15">
      <c r="A24" s="10" t="s">
        <v>27</v>
      </c>
      <c r="B24" s="17">
        <v>20230616</v>
      </c>
      <c r="C24" s="22">
        <v>52</v>
      </c>
      <c r="D24" s="22"/>
      <c r="E24" s="22"/>
      <c r="F24" s="22"/>
      <c r="G24" s="22"/>
      <c r="H24" s="8">
        <f t="shared" si="0"/>
        <v>52</v>
      </c>
    </row>
    <row r="25" spans="1:8" ht="15.95" customHeight="1" x14ac:dyDescent="0.15">
      <c r="A25" s="10" t="s">
        <v>28</v>
      </c>
      <c r="B25" s="17">
        <v>20230630</v>
      </c>
      <c r="C25" s="22"/>
      <c r="D25" s="22"/>
      <c r="E25" s="22">
        <v>25</v>
      </c>
      <c r="F25" s="22"/>
      <c r="G25" s="22"/>
      <c r="H25" s="8">
        <f t="shared" si="0"/>
        <v>25</v>
      </c>
    </row>
    <row r="26" spans="1:8" ht="15.95" customHeight="1" x14ac:dyDescent="0.15">
      <c r="A26" s="10" t="s">
        <v>29</v>
      </c>
      <c r="B26" s="17">
        <v>20230707</v>
      </c>
      <c r="C26" s="22"/>
      <c r="D26" s="22"/>
      <c r="E26" s="22"/>
      <c r="F26" s="22"/>
      <c r="G26" s="22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2"/>
      <c r="D27" s="22"/>
      <c r="E27" s="22"/>
      <c r="F27" s="22"/>
      <c r="G27" s="22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2">
        <v>49</v>
      </c>
      <c r="D28" s="22"/>
      <c r="E28" s="22">
        <v>24</v>
      </c>
      <c r="F28" s="22"/>
      <c r="G28" s="22"/>
      <c r="H28" s="8">
        <f t="shared" si="0"/>
        <v>73</v>
      </c>
    </row>
    <row r="29" spans="1:8" ht="15.95" customHeight="1" x14ac:dyDescent="0.15">
      <c r="A29" s="10" t="s">
        <v>32</v>
      </c>
      <c r="B29" s="17">
        <v>20230728</v>
      </c>
      <c r="C29" s="22"/>
      <c r="D29" s="22"/>
      <c r="E29" s="22"/>
      <c r="F29" s="22"/>
      <c r="G29" s="22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2">
        <v>15</v>
      </c>
      <c r="D30" s="22"/>
      <c r="E30" s="22">
        <v>9</v>
      </c>
      <c r="F30" s="22"/>
      <c r="G30" s="22"/>
      <c r="H30" s="8">
        <f t="shared" si="0"/>
        <v>24</v>
      </c>
    </row>
    <row r="31" spans="1:8" ht="15.95" customHeight="1" x14ac:dyDescent="0.15">
      <c r="A31" s="10" t="s">
        <v>34</v>
      </c>
      <c r="B31" s="17">
        <v>20230818</v>
      </c>
      <c r="C31" s="22"/>
      <c r="D31" s="22"/>
      <c r="E31" s="22"/>
      <c r="F31" s="22"/>
      <c r="G31" s="22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2">
        <v>36</v>
      </c>
      <c r="D32" s="22"/>
      <c r="E32" s="22">
        <v>11</v>
      </c>
      <c r="F32" s="22"/>
      <c r="G32" s="22"/>
      <c r="H32" s="8">
        <f t="shared" si="0"/>
        <v>47</v>
      </c>
    </row>
    <row r="33" spans="1:8" ht="15.95" customHeight="1" x14ac:dyDescent="0.15">
      <c r="A33" s="10" t="s">
        <v>36</v>
      </c>
      <c r="B33" s="17">
        <v>20230901</v>
      </c>
      <c r="C33" s="22"/>
      <c r="D33" s="22"/>
      <c r="E33" s="22"/>
      <c r="F33" s="22"/>
      <c r="G33" s="22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2">
        <v>40</v>
      </c>
      <c r="D34" s="22"/>
      <c r="E34" s="22">
        <v>10</v>
      </c>
      <c r="F34" s="22"/>
      <c r="G34" s="22"/>
      <c r="H34" s="8">
        <f t="shared" si="0"/>
        <v>50</v>
      </c>
    </row>
    <row r="35" spans="1:8" ht="15.95" customHeight="1" x14ac:dyDescent="0.15">
      <c r="A35" s="10" t="s">
        <v>38</v>
      </c>
      <c r="B35" s="17">
        <v>20230915</v>
      </c>
      <c r="C35" s="22"/>
      <c r="D35" s="22"/>
      <c r="E35" s="22"/>
      <c r="F35" s="22"/>
      <c r="G35" s="22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2">
        <v>51</v>
      </c>
      <c r="D36" s="22"/>
      <c r="E36" s="22">
        <v>9</v>
      </c>
      <c r="F36" s="22"/>
      <c r="G36" s="22"/>
      <c r="H36" s="8">
        <f t="shared" si="1"/>
        <v>60</v>
      </c>
    </row>
    <row r="37" spans="1:8" ht="15.95" customHeight="1" x14ac:dyDescent="0.15">
      <c r="A37" s="10" t="s">
        <v>40</v>
      </c>
      <c r="B37" s="17">
        <v>20231013</v>
      </c>
      <c r="C37" s="22"/>
      <c r="D37" s="22"/>
      <c r="E37" s="22"/>
      <c r="F37" s="22"/>
      <c r="G37" s="22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2">
        <v>41</v>
      </c>
      <c r="D38" s="22"/>
      <c r="E38" s="22">
        <v>21</v>
      </c>
      <c r="F38" s="22"/>
      <c r="G38" s="22"/>
      <c r="H38" s="8">
        <f t="shared" si="1"/>
        <v>62</v>
      </c>
    </row>
    <row r="39" spans="1:8" ht="15.95" customHeight="1" x14ac:dyDescent="0.15">
      <c r="A39" s="10" t="s">
        <v>42</v>
      </c>
      <c r="B39" s="17">
        <v>20231027</v>
      </c>
      <c r="C39" s="22"/>
      <c r="D39" s="22"/>
      <c r="E39" s="22"/>
      <c r="F39" s="22"/>
      <c r="G39" s="22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2"/>
      <c r="D40" s="22"/>
      <c r="E40" s="22"/>
      <c r="F40" s="22"/>
      <c r="G40" s="22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2">
        <v>84</v>
      </c>
      <c r="D41" s="22"/>
      <c r="E41" s="22">
        <v>38</v>
      </c>
      <c r="F41" s="22"/>
      <c r="G41" s="22"/>
      <c r="H41" s="8">
        <f t="shared" si="1"/>
        <v>122</v>
      </c>
    </row>
    <row r="42" spans="1:8" ht="15.95" customHeight="1" x14ac:dyDescent="0.15">
      <c r="A42" s="10" t="s">
        <v>45</v>
      </c>
      <c r="B42" s="17">
        <v>20231117</v>
      </c>
      <c r="C42" s="22"/>
      <c r="D42" s="22"/>
      <c r="E42" s="22"/>
      <c r="F42" s="22"/>
      <c r="G42" s="22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2">
        <v>48</v>
      </c>
      <c r="D43" s="22"/>
      <c r="E43" s="22">
        <v>11</v>
      </c>
      <c r="F43" s="22"/>
      <c r="G43" s="22"/>
      <c r="H43" s="8">
        <f t="shared" si="1"/>
        <v>59</v>
      </c>
    </row>
    <row r="44" spans="1:8" ht="15.95" customHeight="1" x14ac:dyDescent="0.15">
      <c r="A44" s="10" t="s">
        <v>47</v>
      </c>
      <c r="B44" s="6"/>
      <c r="C44" s="22"/>
      <c r="D44" s="22"/>
      <c r="E44" s="22"/>
      <c r="F44" s="22"/>
      <c r="G44" s="22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2"/>
      <c r="D45" s="22"/>
      <c r="E45" s="22"/>
      <c r="F45" s="22"/>
      <c r="G45" s="22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2"/>
      <c r="D46" s="22"/>
      <c r="E46" s="22"/>
      <c r="F46" s="22"/>
      <c r="G46" s="22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2"/>
      <c r="D47" s="22"/>
      <c r="E47" s="22"/>
      <c r="F47" s="22"/>
      <c r="G47" s="22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2"/>
      <c r="D48" s="22"/>
      <c r="E48" s="22"/>
      <c r="F48" s="22"/>
      <c r="G48" s="22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2"/>
      <c r="D49" s="22"/>
      <c r="E49" s="22"/>
      <c r="F49" s="22"/>
      <c r="G49" s="22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2"/>
      <c r="D50" s="22"/>
      <c r="E50" s="22"/>
      <c r="F50" s="22"/>
      <c r="G50" s="22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2"/>
      <c r="D51" s="22"/>
      <c r="E51" s="22"/>
      <c r="F51" s="22"/>
      <c r="G51" s="22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2"/>
      <c r="D52" s="22"/>
      <c r="E52" s="22"/>
      <c r="F52" s="22"/>
      <c r="G52" s="22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2"/>
      <c r="D53" s="22"/>
      <c r="E53" s="22"/>
      <c r="F53" s="22"/>
      <c r="G53" s="22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2"/>
      <c r="D54" s="22"/>
      <c r="E54" s="22"/>
      <c r="F54" s="22"/>
      <c r="G54" s="22"/>
      <c r="H54" s="8">
        <f t="shared" si="1"/>
        <v>0</v>
      </c>
    </row>
    <row r="55" spans="1:8" ht="22.5" x14ac:dyDescent="0.15">
      <c r="A55" s="45" t="s">
        <v>124</v>
      </c>
      <c r="B55" s="45"/>
      <c r="C55" s="13">
        <f t="shared" ref="C55:H55" si="2">SUM(C3:C54)</f>
        <v>873</v>
      </c>
      <c r="D55" s="13">
        <f t="shared" si="2"/>
        <v>0</v>
      </c>
      <c r="E55" s="13">
        <f t="shared" si="2"/>
        <v>380</v>
      </c>
      <c r="F55" s="13">
        <f t="shared" si="2"/>
        <v>0</v>
      </c>
      <c r="G55" s="13">
        <f t="shared" si="2"/>
        <v>0</v>
      </c>
      <c r="H55" s="14">
        <f t="shared" si="2"/>
        <v>1253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9" zoomScale="90" zoomScaleNormal="90" workbookViewId="0">
      <selection activeCell="C3" sqref="C3:G54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378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332</v>
      </c>
      <c r="B2" s="12" t="s">
        <v>333</v>
      </c>
      <c r="C2" s="11" t="s">
        <v>334</v>
      </c>
      <c r="D2" s="11" t="s">
        <v>335</v>
      </c>
      <c r="E2" s="11" t="s">
        <v>336</v>
      </c>
      <c r="F2" s="11" t="s">
        <v>337</v>
      </c>
      <c r="G2" s="12" t="s">
        <v>338</v>
      </c>
      <c r="H2" s="11" t="s">
        <v>339</v>
      </c>
    </row>
    <row r="3" spans="1:8" ht="15.95" customHeight="1" x14ac:dyDescent="0.15">
      <c r="A3" s="10" t="s">
        <v>340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5"/>
      <c r="E8" s="12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5"/>
      <c r="E9" s="12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12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12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>
        <v>10</v>
      </c>
      <c r="E22" s="24">
        <v>5</v>
      </c>
      <c r="F22" s="24"/>
      <c r="G22" s="24"/>
      <c r="H22" s="8">
        <f t="shared" si="0"/>
        <v>15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>
        <v>14</v>
      </c>
      <c r="D26" s="24">
        <v>7</v>
      </c>
      <c r="E26" s="24">
        <v>18</v>
      </c>
      <c r="F26" s="24"/>
      <c r="G26" s="24"/>
      <c r="H26" s="8">
        <f t="shared" si="0"/>
        <v>39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>
        <v>5</v>
      </c>
      <c r="D28" s="24"/>
      <c r="E28" s="24"/>
      <c r="F28" s="24"/>
      <c r="G28" s="24"/>
      <c r="H28" s="8">
        <f t="shared" si="0"/>
        <v>5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>
        <v>1</v>
      </c>
      <c r="D43" s="24"/>
      <c r="E43" s="24"/>
      <c r="F43" s="24"/>
      <c r="G43" s="24"/>
      <c r="H43" s="8">
        <f t="shared" si="1"/>
        <v>1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341</v>
      </c>
      <c r="B55" s="45"/>
      <c r="C55" s="13">
        <f t="shared" ref="C55:H55" si="2">SUM(C3:C54)</f>
        <v>20</v>
      </c>
      <c r="D55" s="13">
        <f t="shared" si="2"/>
        <v>17</v>
      </c>
      <c r="E55" s="13">
        <f t="shared" si="2"/>
        <v>23</v>
      </c>
      <c r="F55" s="13">
        <f t="shared" si="2"/>
        <v>0</v>
      </c>
      <c r="G55" s="13">
        <f t="shared" si="2"/>
        <v>0</v>
      </c>
      <c r="H55" s="14">
        <f t="shared" si="2"/>
        <v>60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B37" zoomScale="90" zoomScaleNormal="90" workbookViewId="0">
      <selection activeCell="E39" sqref="E39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113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>
        <v>191</v>
      </c>
      <c r="D3" s="12"/>
      <c r="E3" s="12">
        <v>24</v>
      </c>
      <c r="F3" s="12"/>
      <c r="G3" s="12"/>
      <c r="H3" s="8">
        <f t="shared" ref="H3:H34" si="0">SUM(C3:G3)</f>
        <v>215</v>
      </c>
    </row>
    <row r="4" spans="1:8" ht="15.95" customHeight="1" x14ac:dyDescent="0.15">
      <c r="A4" s="10" t="s">
        <v>70</v>
      </c>
      <c r="B4" s="15">
        <v>20230113</v>
      </c>
      <c r="C4" s="12">
        <v>68</v>
      </c>
      <c r="D4" s="12"/>
      <c r="E4" s="12"/>
      <c r="F4" s="12"/>
      <c r="G4" s="12"/>
      <c r="H4" s="8">
        <f t="shared" si="0"/>
        <v>68</v>
      </c>
    </row>
    <row r="5" spans="1:8" ht="15.95" customHeight="1" x14ac:dyDescent="0.15">
      <c r="A5" s="10" t="s">
        <v>71</v>
      </c>
      <c r="B5" s="16">
        <v>20230118</v>
      </c>
      <c r="C5" s="12">
        <v>33</v>
      </c>
      <c r="D5" s="12"/>
      <c r="E5" s="12">
        <v>5</v>
      </c>
      <c r="F5" s="12">
        <v>6</v>
      </c>
      <c r="G5" s="12"/>
      <c r="H5" s="8">
        <f t="shared" si="0"/>
        <v>44</v>
      </c>
    </row>
    <row r="6" spans="1:8" ht="15.95" customHeight="1" x14ac:dyDescent="0.15">
      <c r="A6" s="10" t="s">
        <v>72</v>
      </c>
      <c r="B6" s="16">
        <v>20230203</v>
      </c>
      <c r="C6" s="12">
        <v>30</v>
      </c>
      <c r="D6" s="12"/>
      <c r="E6" s="12">
        <v>8</v>
      </c>
      <c r="F6" s="12"/>
      <c r="G6" s="12"/>
      <c r="H6" s="8">
        <f t="shared" si="0"/>
        <v>38</v>
      </c>
    </row>
    <row r="7" spans="1:8" ht="15.95" customHeight="1" x14ac:dyDescent="0.15">
      <c r="A7" s="10" t="s">
        <v>73</v>
      </c>
      <c r="B7" s="17">
        <v>20230210</v>
      </c>
      <c r="C7" s="24">
        <v>64</v>
      </c>
      <c r="D7" s="24"/>
      <c r="E7" s="24">
        <v>10</v>
      </c>
      <c r="F7" s="24"/>
      <c r="G7" s="24"/>
      <c r="H7" s="8">
        <f t="shared" si="0"/>
        <v>74</v>
      </c>
    </row>
    <row r="8" spans="1:8" ht="15.95" customHeight="1" x14ac:dyDescent="0.15">
      <c r="A8" s="10" t="s">
        <v>74</v>
      </c>
      <c r="B8" s="17">
        <v>20230217</v>
      </c>
      <c r="C8" s="24">
        <v>84</v>
      </c>
      <c r="D8" s="25"/>
      <c r="E8" s="12"/>
      <c r="F8" s="24"/>
      <c r="G8" s="24"/>
      <c r="H8" s="8">
        <f t="shared" si="0"/>
        <v>84</v>
      </c>
    </row>
    <row r="9" spans="1:8" ht="15.95" customHeight="1" x14ac:dyDescent="0.15">
      <c r="A9" s="10" t="s">
        <v>75</v>
      </c>
      <c r="B9" s="17">
        <v>20230224</v>
      </c>
      <c r="C9" s="24">
        <v>48</v>
      </c>
      <c r="D9" s="25"/>
      <c r="E9" s="12">
        <v>10</v>
      </c>
      <c r="F9" s="24"/>
      <c r="G9" s="24"/>
      <c r="H9" s="8">
        <f t="shared" si="0"/>
        <v>58</v>
      </c>
    </row>
    <row r="10" spans="1:8" ht="15.95" customHeight="1" x14ac:dyDescent="0.15">
      <c r="A10" s="10" t="s">
        <v>76</v>
      </c>
      <c r="B10" s="17">
        <v>20230303</v>
      </c>
      <c r="C10" s="24">
        <v>88</v>
      </c>
      <c r="D10" s="12"/>
      <c r="E10" s="12"/>
      <c r="F10" s="24"/>
      <c r="G10" s="24"/>
      <c r="H10" s="8">
        <f t="shared" si="0"/>
        <v>88</v>
      </c>
    </row>
    <row r="11" spans="1:8" ht="15.95" customHeight="1" x14ac:dyDescent="0.15">
      <c r="A11" s="10" t="s">
        <v>77</v>
      </c>
      <c r="B11" s="17">
        <v>20230310</v>
      </c>
      <c r="C11" s="24">
        <v>77</v>
      </c>
      <c r="D11" s="12"/>
      <c r="E11" s="12">
        <v>8</v>
      </c>
      <c r="F11" s="24"/>
      <c r="G11" s="24"/>
      <c r="H11" s="8">
        <f t="shared" si="0"/>
        <v>85</v>
      </c>
    </row>
    <row r="12" spans="1:8" ht="15.95" customHeight="1" x14ac:dyDescent="0.15">
      <c r="A12" s="10" t="s">
        <v>15</v>
      </c>
      <c r="B12" s="17">
        <v>20230317</v>
      </c>
      <c r="C12" s="24">
        <v>86</v>
      </c>
      <c r="D12" s="24"/>
      <c r="E12" s="24">
        <v>9</v>
      </c>
      <c r="F12" s="24"/>
      <c r="G12" s="24"/>
      <c r="H12" s="8">
        <f t="shared" si="0"/>
        <v>95</v>
      </c>
    </row>
    <row r="13" spans="1:8" ht="15.95" customHeight="1" x14ac:dyDescent="0.15">
      <c r="A13" s="10" t="s">
        <v>16</v>
      </c>
      <c r="B13" s="17">
        <v>20230324</v>
      </c>
      <c r="C13" s="24">
        <v>82</v>
      </c>
      <c r="D13" s="24"/>
      <c r="E13" s="24">
        <v>10</v>
      </c>
      <c r="F13" s="24"/>
      <c r="G13" s="24"/>
      <c r="H13" s="8">
        <f t="shared" si="0"/>
        <v>92</v>
      </c>
    </row>
    <row r="14" spans="1:8" ht="15.95" customHeight="1" x14ac:dyDescent="0.15">
      <c r="A14" s="10" t="s">
        <v>17</v>
      </c>
      <c r="B14" s="17">
        <v>20230331</v>
      </c>
      <c r="C14" s="24">
        <v>64</v>
      </c>
      <c r="D14" s="24"/>
      <c r="E14" s="24"/>
      <c r="F14" s="24"/>
      <c r="G14" s="24"/>
      <c r="H14" s="8">
        <f t="shared" si="0"/>
        <v>64</v>
      </c>
    </row>
    <row r="15" spans="1:8" ht="15.95" customHeight="1" x14ac:dyDescent="0.15">
      <c r="A15" s="10" t="s">
        <v>18</v>
      </c>
      <c r="B15" s="17">
        <v>20230407</v>
      </c>
      <c r="C15" s="24">
        <v>42</v>
      </c>
      <c r="D15" s="24"/>
      <c r="E15" s="24"/>
      <c r="F15" s="24"/>
      <c r="G15" s="24"/>
      <c r="H15" s="8">
        <f t="shared" si="0"/>
        <v>42</v>
      </c>
    </row>
    <row r="16" spans="1:8" ht="15.95" customHeight="1" x14ac:dyDescent="0.15">
      <c r="A16" s="10" t="s">
        <v>19</v>
      </c>
      <c r="B16" s="17">
        <v>20230414</v>
      </c>
      <c r="C16" s="24">
        <v>48</v>
      </c>
      <c r="D16" s="24"/>
      <c r="E16" s="24"/>
      <c r="F16" s="24"/>
      <c r="G16" s="24"/>
      <c r="H16" s="8">
        <f t="shared" si="0"/>
        <v>48</v>
      </c>
    </row>
    <row r="17" spans="1:8" ht="15.95" customHeight="1" x14ac:dyDescent="0.15">
      <c r="A17" s="10" t="s">
        <v>20</v>
      </c>
      <c r="B17" s="17">
        <v>20230421</v>
      </c>
      <c r="C17" s="24">
        <v>75</v>
      </c>
      <c r="D17" s="24"/>
      <c r="E17" s="24">
        <v>8</v>
      </c>
      <c r="F17" s="24"/>
      <c r="G17" s="24"/>
      <c r="H17" s="8">
        <f t="shared" si="0"/>
        <v>83</v>
      </c>
    </row>
    <row r="18" spans="1:8" ht="15.95" customHeight="1" x14ac:dyDescent="0.15">
      <c r="A18" s="10" t="s">
        <v>21</v>
      </c>
      <c r="B18" s="17">
        <v>20230428</v>
      </c>
      <c r="C18" s="24">
        <v>48</v>
      </c>
      <c r="D18" s="24"/>
      <c r="E18" s="24"/>
      <c r="F18" s="24"/>
      <c r="G18" s="24"/>
      <c r="H18" s="8">
        <f t="shared" si="0"/>
        <v>48</v>
      </c>
    </row>
    <row r="19" spans="1:8" ht="15.95" customHeight="1" x14ac:dyDescent="0.15">
      <c r="A19" s="10" t="s">
        <v>22</v>
      </c>
      <c r="B19" s="17">
        <v>20230512</v>
      </c>
      <c r="C19" s="24">
        <v>65</v>
      </c>
      <c r="D19" s="24"/>
      <c r="E19" s="24">
        <v>15</v>
      </c>
      <c r="F19" s="24"/>
      <c r="G19" s="24"/>
      <c r="H19" s="8">
        <f t="shared" si="0"/>
        <v>80</v>
      </c>
    </row>
    <row r="20" spans="1:8" ht="15.95" customHeight="1" x14ac:dyDescent="0.15">
      <c r="A20" s="10" t="s">
        <v>23</v>
      </c>
      <c r="B20" s="17">
        <v>20230519</v>
      </c>
      <c r="C20" s="24">
        <v>33</v>
      </c>
      <c r="D20" s="24"/>
      <c r="E20" s="24">
        <v>10</v>
      </c>
      <c r="F20" s="24"/>
      <c r="G20" s="24"/>
      <c r="H20" s="8">
        <f t="shared" si="0"/>
        <v>43</v>
      </c>
    </row>
    <row r="21" spans="1:8" ht="15.95" customHeight="1" x14ac:dyDescent="0.15">
      <c r="A21" s="10" t="s">
        <v>24</v>
      </c>
      <c r="B21" s="17">
        <v>20230526</v>
      </c>
      <c r="C21" s="24">
        <v>45</v>
      </c>
      <c r="D21" s="24"/>
      <c r="E21" s="24">
        <v>3</v>
      </c>
      <c r="F21" s="24"/>
      <c r="G21" s="24"/>
      <c r="H21" s="8">
        <f t="shared" si="0"/>
        <v>48</v>
      </c>
    </row>
    <row r="22" spans="1:8" ht="15.95" customHeight="1" x14ac:dyDescent="0.15">
      <c r="A22" s="10" t="s">
        <v>25</v>
      </c>
      <c r="B22" s="17">
        <v>20230602</v>
      </c>
      <c r="C22" s="24">
        <v>61</v>
      </c>
      <c r="D22" s="24"/>
      <c r="E22" s="24"/>
      <c r="F22" s="24"/>
      <c r="G22" s="24"/>
      <c r="H22" s="8">
        <f t="shared" si="0"/>
        <v>61</v>
      </c>
    </row>
    <row r="23" spans="1:8" ht="15.95" customHeight="1" x14ac:dyDescent="0.15">
      <c r="A23" s="10" t="s">
        <v>26</v>
      </c>
      <c r="B23" s="17">
        <v>20230609</v>
      </c>
      <c r="C23" s="24">
        <v>48</v>
      </c>
      <c r="D23" s="24"/>
      <c r="E23" s="24">
        <v>8</v>
      </c>
      <c r="F23" s="24"/>
      <c r="G23" s="24"/>
      <c r="H23" s="8">
        <f t="shared" si="0"/>
        <v>56</v>
      </c>
    </row>
    <row r="24" spans="1:8" ht="15.95" customHeight="1" x14ac:dyDescent="0.15">
      <c r="A24" s="10" t="s">
        <v>27</v>
      </c>
      <c r="B24" s="17">
        <v>20230616</v>
      </c>
      <c r="C24" s="24">
        <v>67</v>
      </c>
      <c r="D24" s="24"/>
      <c r="E24" s="24"/>
      <c r="F24" s="24"/>
      <c r="G24" s="24"/>
      <c r="H24" s="8">
        <f t="shared" si="0"/>
        <v>67</v>
      </c>
    </row>
    <row r="25" spans="1:8" ht="15.95" customHeight="1" x14ac:dyDescent="0.15">
      <c r="A25" s="10" t="s">
        <v>28</v>
      </c>
      <c r="B25" s="17">
        <v>20230630</v>
      </c>
      <c r="C25" s="24">
        <v>77</v>
      </c>
      <c r="D25" s="24"/>
      <c r="E25" s="24">
        <v>9</v>
      </c>
      <c r="F25" s="24"/>
      <c r="G25" s="24"/>
      <c r="H25" s="8">
        <f t="shared" si="0"/>
        <v>86</v>
      </c>
    </row>
    <row r="26" spans="1:8" ht="15.95" customHeight="1" x14ac:dyDescent="0.15">
      <c r="A26" s="10" t="s">
        <v>29</v>
      </c>
      <c r="B26" s="17">
        <v>20230707</v>
      </c>
      <c r="C26" s="24">
        <v>58</v>
      </c>
      <c r="D26" s="24"/>
      <c r="E26" s="24">
        <v>12</v>
      </c>
      <c r="F26" s="24"/>
      <c r="G26" s="24"/>
      <c r="H26" s="8">
        <f t="shared" si="0"/>
        <v>70</v>
      </c>
    </row>
    <row r="27" spans="1:8" ht="15.95" customHeight="1" x14ac:dyDescent="0.15">
      <c r="A27" s="10" t="s">
        <v>30</v>
      </c>
      <c r="B27" s="17">
        <v>20230714</v>
      </c>
      <c r="C27" s="24">
        <v>47</v>
      </c>
      <c r="D27" s="24"/>
      <c r="E27" s="24"/>
      <c r="F27" s="24"/>
      <c r="G27" s="24"/>
      <c r="H27" s="8">
        <f t="shared" si="0"/>
        <v>47</v>
      </c>
    </row>
    <row r="28" spans="1:8" ht="15.95" customHeight="1" x14ac:dyDescent="0.15">
      <c r="A28" s="10" t="s">
        <v>31</v>
      </c>
      <c r="B28" s="17">
        <v>20230721</v>
      </c>
      <c r="C28" s="24">
        <v>75</v>
      </c>
      <c r="D28" s="24"/>
      <c r="E28" s="24">
        <v>13</v>
      </c>
      <c r="F28" s="24"/>
      <c r="G28" s="24"/>
      <c r="H28" s="8">
        <f t="shared" si="0"/>
        <v>88</v>
      </c>
    </row>
    <row r="29" spans="1:8" ht="15.95" customHeight="1" x14ac:dyDescent="0.15">
      <c r="A29" s="10" t="s">
        <v>32</v>
      </c>
      <c r="B29" s="17">
        <v>20230728</v>
      </c>
      <c r="C29" s="24">
        <v>32</v>
      </c>
      <c r="D29" s="24"/>
      <c r="E29" s="24"/>
      <c r="F29" s="24"/>
      <c r="G29" s="24"/>
      <c r="H29" s="8">
        <f t="shared" si="0"/>
        <v>32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>
        <v>57</v>
      </c>
      <c r="D31" s="24"/>
      <c r="E31" s="24">
        <v>7</v>
      </c>
      <c r="F31" s="24"/>
      <c r="G31" s="24"/>
      <c r="H31" s="8">
        <f t="shared" si="0"/>
        <v>64</v>
      </c>
    </row>
    <row r="32" spans="1:8" ht="15.95" customHeight="1" x14ac:dyDescent="0.15">
      <c r="A32" s="10" t="s">
        <v>35</v>
      </c>
      <c r="B32" s="17">
        <v>20230825</v>
      </c>
      <c r="C32" s="24">
        <v>40</v>
      </c>
      <c r="D32" s="24"/>
      <c r="E32" s="24"/>
      <c r="F32" s="24"/>
      <c r="G32" s="24"/>
      <c r="H32" s="8">
        <f t="shared" si="0"/>
        <v>40</v>
      </c>
    </row>
    <row r="33" spans="1:8" ht="15.95" customHeight="1" x14ac:dyDescent="0.15">
      <c r="A33" s="10" t="s">
        <v>36</v>
      </c>
      <c r="B33" s="17">
        <v>20230901</v>
      </c>
      <c r="C33" s="24">
        <v>40</v>
      </c>
      <c r="D33" s="24"/>
      <c r="E33" s="24"/>
      <c r="F33" s="24"/>
      <c r="G33" s="24"/>
      <c r="H33" s="8">
        <f t="shared" si="0"/>
        <v>40</v>
      </c>
    </row>
    <row r="34" spans="1:8" ht="15.95" customHeight="1" x14ac:dyDescent="0.15">
      <c r="A34" s="10" t="s">
        <v>37</v>
      </c>
      <c r="B34" s="17">
        <v>20230908</v>
      </c>
      <c r="C34" s="24">
        <v>25</v>
      </c>
      <c r="D34" s="24"/>
      <c r="E34" s="24">
        <v>2</v>
      </c>
      <c r="F34" s="24"/>
      <c r="G34" s="24"/>
      <c r="H34" s="8">
        <f t="shared" si="0"/>
        <v>27</v>
      </c>
    </row>
    <row r="35" spans="1:8" ht="15.95" customHeight="1" x14ac:dyDescent="0.15">
      <c r="A35" s="10" t="s">
        <v>38</v>
      </c>
      <c r="B35" s="17">
        <v>20230915</v>
      </c>
      <c r="C35" s="24">
        <v>39</v>
      </c>
      <c r="D35" s="24"/>
      <c r="E35" s="24"/>
      <c r="F35" s="24"/>
      <c r="G35" s="24"/>
      <c r="H35" s="8">
        <f t="shared" ref="H35:H54" si="1">SUM(C35:G35)</f>
        <v>39</v>
      </c>
    </row>
    <row r="36" spans="1:8" ht="15.95" customHeight="1" x14ac:dyDescent="0.15">
      <c r="A36" s="10" t="s">
        <v>39</v>
      </c>
      <c r="B36" s="17">
        <v>20230922</v>
      </c>
      <c r="C36" s="24">
        <v>47</v>
      </c>
      <c r="D36" s="24"/>
      <c r="E36" s="24"/>
      <c r="F36" s="24"/>
      <c r="G36" s="24"/>
      <c r="H36" s="8">
        <f t="shared" si="1"/>
        <v>47</v>
      </c>
    </row>
    <row r="37" spans="1:8" ht="15.95" customHeight="1" x14ac:dyDescent="0.15">
      <c r="A37" s="10" t="s">
        <v>40</v>
      </c>
      <c r="B37" s="17">
        <v>20231013</v>
      </c>
      <c r="C37" s="24">
        <v>92</v>
      </c>
      <c r="D37" s="24"/>
      <c r="E37" s="24"/>
      <c r="F37" s="24"/>
      <c r="G37" s="24"/>
      <c r="H37" s="8">
        <f t="shared" si="1"/>
        <v>92</v>
      </c>
    </row>
    <row r="38" spans="1:8" ht="15.95" customHeight="1" x14ac:dyDescent="0.15">
      <c r="A38" s="10" t="s">
        <v>41</v>
      </c>
      <c r="B38" s="17">
        <v>20231020</v>
      </c>
      <c r="C38" s="24">
        <v>12</v>
      </c>
      <c r="D38" s="24"/>
      <c r="E38" s="24"/>
      <c r="F38" s="24"/>
      <c r="G38" s="24"/>
      <c r="H38" s="8">
        <f t="shared" si="1"/>
        <v>12</v>
      </c>
    </row>
    <row r="39" spans="1:8" ht="15.95" customHeight="1" x14ac:dyDescent="0.15">
      <c r="A39" s="10" t="s">
        <v>42</v>
      </c>
      <c r="B39" s="17">
        <v>20231027</v>
      </c>
      <c r="C39" s="24">
        <v>46</v>
      </c>
      <c r="D39" s="24"/>
      <c r="E39" s="24">
        <v>4</v>
      </c>
      <c r="F39" s="24"/>
      <c r="G39" s="24"/>
      <c r="H39" s="8">
        <f t="shared" si="1"/>
        <v>50</v>
      </c>
    </row>
    <row r="40" spans="1:8" ht="15.95" customHeight="1" x14ac:dyDescent="0.15">
      <c r="A40" s="10" t="s">
        <v>43</v>
      </c>
      <c r="B40" s="17">
        <v>20231103</v>
      </c>
      <c r="C40" s="24">
        <v>27</v>
      </c>
      <c r="D40" s="24"/>
      <c r="E40" s="24"/>
      <c r="F40" s="24"/>
      <c r="G40" s="24"/>
      <c r="H40" s="8">
        <f t="shared" si="1"/>
        <v>27</v>
      </c>
    </row>
    <row r="41" spans="1:8" ht="15.95" customHeight="1" x14ac:dyDescent="0.15">
      <c r="A41" s="10" t="s">
        <v>44</v>
      </c>
      <c r="B41" s="17">
        <v>20231110</v>
      </c>
      <c r="C41" s="24">
        <v>53</v>
      </c>
      <c r="D41" s="24"/>
      <c r="E41" s="24"/>
      <c r="F41" s="24"/>
      <c r="G41" s="24"/>
      <c r="H41" s="8">
        <f t="shared" si="1"/>
        <v>53</v>
      </c>
    </row>
    <row r="42" spans="1:8" ht="15.95" customHeight="1" x14ac:dyDescent="0.15">
      <c r="A42" s="10" t="s">
        <v>45</v>
      </c>
      <c r="B42" s="17">
        <v>20231117</v>
      </c>
      <c r="C42" s="24">
        <v>50</v>
      </c>
      <c r="D42" s="24"/>
      <c r="E42" s="24"/>
      <c r="F42" s="24"/>
      <c r="G42" s="24"/>
      <c r="H42" s="8">
        <f t="shared" si="1"/>
        <v>50</v>
      </c>
    </row>
    <row r="43" spans="1:8" ht="15.95" customHeight="1" x14ac:dyDescent="0.15">
      <c r="A43" s="10" t="s">
        <v>46</v>
      </c>
      <c r="B43" s="17">
        <v>20231124</v>
      </c>
      <c r="C43" s="24">
        <v>58</v>
      </c>
      <c r="D43" s="24"/>
      <c r="E43" s="24"/>
      <c r="F43" s="24"/>
      <c r="G43" s="24"/>
      <c r="H43" s="8">
        <f t="shared" si="1"/>
        <v>58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2322</v>
      </c>
      <c r="D55" s="13">
        <f t="shared" si="2"/>
        <v>0</v>
      </c>
      <c r="E55" s="13">
        <f t="shared" si="2"/>
        <v>175</v>
      </c>
      <c r="F55" s="13">
        <f t="shared" si="2"/>
        <v>6</v>
      </c>
      <c r="G55" s="13">
        <f t="shared" si="2"/>
        <v>0</v>
      </c>
      <c r="H55" s="14">
        <f t="shared" si="2"/>
        <v>2503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="90" zoomScaleNormal="90" workbookViewId="0">
      <selection activeCell="C25" sqref="C25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109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106</v>
      </c>
      <c r="B2" s="12" t="s">
        <v>59</v>
      </c>
      <c r="C2" s="11" t="s">
        <v>7</v>
      </c>
      <c r="D2" s="11" t="s">
        <v>8</v>
      </c>
      <c r="E2" s="11" t="s">
        <v>6</v>
      </c>
      <c r="F2" s="11" t="s">
        <v>9</v>
      </c>
      <c r="G2" s="12" t="s">
        <v>10</v>
      </c>
      <c r="H2" s="11" t="s">
        <v>107</v>
      </c>
    </row>
    <row r="3" spans="1:8" ht="15.95" customHeight="1" x14ac:dyDescent="0.15">
      <c r="A3" s="10" t="s">
        <v>108</v>
      </c>
      <c r="B3" s="15">
        <v>20230106</v>
      </c>
      <c r="C3" s="12">
        <v>26</v>
      </c>
      <c r="D3" s="12">
        <v>17</v>
      </c>
      <c r="E3" s="12">
        <v>8</v>
      </c>
      <c r="F3" s="12"/>
      <c r="G3" s="12"/>
      <c r="H3" s="8">
        <f t="shared" ref="H3:H34" si="0">SUM(C3:G3)</f>
        <v>51</v>
      </c>
    </row>
    <row r="4" spans="1:8" ht="15.95" customHeight="1" x14ac:dyDescent="0.15">
      <c r="A4" s="10" t="s">
        <v>70</v>
      </c>
      <c r="B4" s="15">
        <v>20230113</v>
      </c>
      <c r="C4" s="12">
        <v>34</v>
      </c>
      <c r="D4" s="12">
        <v>8</v>
      </c>
      <c r="E4" s="12"/>
      <c r="F4" s="12"/>
      <c r="G4" s="12"/>
      <c r="H4" s="8">
        <f t="shared" si="0"/>
        <v>42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26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12">
        <v>21</v>
      </c>
      <c r="D7" s="26">
        <v>15</v>
      </c>
      <c r="E7" s="12"/>
      <c r="F7" s="24"/>
      <c r="G7" s="24"/>
      <c r="H7" s="8">
        <f t="shared" si="0"/>
        <v>36</v>
      </c>
    </row>
    <row r="8" spans="1:8" ht="15.95" customHeight="1" x14ac:dyDescent="0.15">
      <c r="A8" s="10" t="s">
        <v>74</v>
      </c>
      <c r="B8" s="17">
        <v>20230217</v>
      </c>
      <c r="C8" s="12">
        <v>16</v>
      </c>
      <c r="D8" s="12">
        <v>6</v>
      </c>
      <c r="E8" s="12"/>
      <c r="F8" s="24"/>
      <c r="G8" s="24"/>
      <c r="H8" s="8">
        <f t="shared" si="0"/>
        <v>22</v>
      </c>
    </row>
    <row r="9" spans="1:8" ht="15.95" customHeight="1" x14ac:dyDescent="0.15">
      <c r="A9" s="10" t="s">
        <v>75</v>
      </c>
      <c r="B9" s="17">
        <v>20230224</v>
      </c>
      <c r="C9" s="24">
        <v>16</v>
      </c>
      <c r="D9" s="12">
        <v>17</v>
      </c>
      <c r="E9" s="12">
        <v>8</v>
      </c>
      <c r="F9" s="24"/>
      <c r="G9" s="24"/>
      <c r="H9" s="8">
        <f t="shared" si="0"/>
        <v>41</v>
      </c>
    </row>
    <row r="10" spans="1:8" ht="15.95" customHeight="1" x14ac:dyDescent="0.15">
      <c r="A10" s="10" t="s">
        <v>76</v>
      </c>
      <c r="B10" s="17">
        <v>20230303</v>
      </c>
      <c r="C10" s="24">
        <v>32</v>
      </c>
      <c r="D10" s="24">
        <v>5</v>
      </c>
      <c r="E10" s="24">
        <v>7</v>
      </c>
      <c r="F10" s="24"/>
      <c r="G10" s="24"/>
      <c r="H10" s="8">
        <f t="shared" si="0"/>
        <v>44</v>
      </c>
    </row>
    <row r="11" spans="1:8" ht="15.95" customHeight="1" x14ac:dyDescent="0.15">
      <c r="A11" s="10" t="s">
        <v>77</v>
      </c>
      <c r="B11" s="17">
        <v>20230310</v>
      </c>
      <c r="C11" s="24">
        <v>32</v>
      </c>
      <c r="D11" s="24">
        <v>9</v>
      </c>
      <c r="E11" s="24">
        <v>8</v>
      </c>
      <c r="F11" s="24"/>
      <c r="G11" s="24"/>
      <c r="H11" s="8">
        <f t="shared" si="0"/>
        <v>49</v>
      </c>
    </row>
    <row r="12" spans="1:8" ht="15.95" customHeight="1" x14ac:dyDescent="0.15">
      <c r="A12" s="10" t="s">
        <v>15</v>
      </c>
      <c r="B12" s="17">
        <v>20230317</v>
      </c>
      <c r="C12" s="24">
        <v>17</v>
      </c>
      <c r="D12" s="24">
        <v>8</v>
      </c>
      <c r="E12" s="24">
        <v>9</v>
      </c>
      <c r="F12" s="24"/>
      <c r="G12" s="24"/>
      <c r="H12" s="8">
        <f t="shared" si="0"/>
        <v>34</v>
      </c>
    </row>
    <row r="13" spans="1:8" ht="15.95" customHeight="1" x14ac:dyDescent="0.15">
      <c r="A13" s="10" t="s">
        <v>16</v>
      </c>
      <c r="B13" s="17">
        <v>20230324</v>
      </c>
      <c r="C13" s="24"/>
      <c r="D13" s="24">
        <v>7</v>
      </c>
      <c r="E13" s="24"/>
      <c r="F13" s="24"/>
      <c r="G13" s="24"/>
      <c r="H13" s="8">
        <f t="shared" si="0"/>
        <v>7</v>
      </c>
    </row>
    <row r="14" spans="1:8" ht="15.95" customHeight="1" x14ac:dyDescent="0.15">
      <c r="A14" s="10" t="s">
        <v>17</v>
      </c>
      <c r="B14" s="17">
        <v>20230331</v>
      </c>
      <c r="C14" s="24">
        <v>10</v>
      </c>
      <c r="D14" s="24">
        <v>9</v>
      </c>
      <c r="E14" s="24">
        <v>16</v>
      </c>
      <c r="F14" s="24"/>
      <c r="G14" s="24"/>
      <c r="H14" s="8">
        <f t="shared" si="0"/>
        <v>35</v>
      </c>
    </row>
    <row r="15" spans="1:8" ht="15.95" customHeight="1" x14ac:dyDescent="0.15">
      <c r="A15" s="10" t="s">
        <v>18</v>
      </c>
      <c r="B15" s="17">
        <v>20230407</v>
      </c>
      <c r="C15" s="24">
        <v>28</v>
      </c>
      <c r="D15" s="24">
        <v>5</v>
      </c>
      <c r="E15" s="24"/>
      <c r="F15" s="24"/>
      <c r="G15" s="24"/>
      <c r="H15" s="8">
        <f t="shared" si="0"/>
        <v>33</v>
      </c>
    </row>
    <row r="16" spans="1:8" ht="15.95" customHeight="1" x14ac:dyDescent="0.15">
      <c r="A16" s="10" t="s">
        <v>19</v>
      </c>
      <c r="B16" s="17">
        <v>20230414</v>
      </c>
      <c r="C16" s="24">
        <v>16</v>
      </c>
      <c r="D16" s="24">
        <v>6</v>
      </c>
      <c r="E16" s="24">
        <v>8</v>
      </c>
      <c r="F16" s="24"/>
      <c r="G16" s="24"/>
      <c r="H16" s="8">
        <f t="shared" si="0"/>
        <v>30</v>
      </c>
    </row>
    <row r="17" spans="1:8" ht="15.95" customHeight="1" x14ac:dyDescent="0.15">
      <c r="A17" s="10" t="s">
        <v>20</v>
      </c>
      <c r="B17" s="17">
        <v>20230421</v>
      </c>
      <c r="C17" s="24">
        <v>17</v>
      </c>
      <c r="D17" s="24">
        <v>7</v>
      </c>
      <c r="E17" s="24">
        <v>6</v>
      </c>
      <c r="F17" s="24"/>
      <c r="G17" s="24"/>
      <c r="H17" s="8">
        <f t="shared" si="0"/>
        <v>30</v>
      </c>
    </row>
    <row r="18" spans="1:8" ht="15.95" customHeight="1" x14ac:dyDescent="0.15">
      <c r="A18" s="10" t="s">
        <v>21</v>
      </c>
      <c r="B18" s="17">
        <v>20230428</v>
      </c>
      <c r="C18" s="24">
        <v>27</v>
      </c>
      <c r="D18" s="24">
        <v>4</v>
      </c>
      <c r="E18" s="24"/>
      <c r="F18" s="24"/>
      <c r="G18" s="24"/>
      <c r="H18" s="8">
        <f t="shared" si="0"/>
        <v>31</v>
      </c>
    </row>
    <row r="19" spans="1:8" ht="15.95" customHeight="1" x14ac:dyDescent="0.15">
      <c r="A19" s="10" t="s">
        <v>22</v>
      </c>
      <c r="B19" s="17">
        <v>20230512</v>
      </c>
      <c r="C19" s="24">
        <v>33</v>
      </c>
      <c r="D19" s="24">
        <v>7</v>
      </c>
      <c r="E19" s="24">
        <v>8</v>
      </c>
      <c r="F19" s="24"/>
      <c r="G19" s="24"/>
      <c r="H19" s="8">
        <f t="shared" si="0"/>
        <v>48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>
        <v>32</v>
      </c>
      <c r="D21" s="24">
        <v>3</v>
      </c>
      <c r="E21" s="24">
        <v>8</v>
      </c>
      <c r="F21" s="24">
        <v>26</v>
      </c>
      <c r="G21" s="24"/>
      <c r="H21" s="8">
        <f t="shared" si="0"/>
        <v>69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>
        <v>33</v>
      </c>
      <c r="D23" s="24">
        <v>5</v>
      </c>
      <c r="E23" s="24">
        <v>8</v>
      </c>
      <c r="F23" s="24"/>
      <c r="G23" s="24"/>
      <c r="H23" s="8">
        <f t="shared" si="0"/>
        <v>46</v>
      </c>
    </row>
    <row r="24" spans="1:8" ht="15.95" customHeight="1" x14ac:dyDescent="0.15">
      <c r="A24" s="10" t="s">
        <v>27</v>
      </c>
      <c r="B24" s="17">
        <v>20230616</v>
      </c>
      <c r="C24" s="24">
        <v>16</v>
      </c>
      <c r="D24" s="24"/>
      <c r="E24" s="24">
        <v>8</v>
      </c>
      <c r="F24" s="24"/>
      <c r="G24" s="24"/>
      <c r="H24" s="8">
        <f t="shared" si="0"/>
        <v>24</v>
      </c>
    </row>
    <row r="25" spans="1:8" ht="15.95" customHeight="1" x14ac:dyDescent="0.15">
      <c r="A25" s="10" t="s">
        <v>28</v>
      </c>
      <c r="B25" s="17">
        <v>20230630</v>
      </c>
      <c r="C25" s="24">
        <v>16</v>
      </c>
      <c r="D25" s="24">
        <v>5</v>
      </c>
      <c r="E25" s="24">
        <v>8</v>
      </c>
      <c r="F25" s="24">
        <v>23</v>
      </c>
      <c r="G25" s="24"/>
      <c r="H25" s="8">
        <f t="shared" si="0"/>
        <v>52</v>
      </c>
    </row>
    <row r="26" spans="1:8" ht="15.95" customHeight="1" x14ac:dyDescent="0.15">
      <c r="A26" s="10" t="s">
        <v>29</v>
      </c>
      <c r="B26" s="17">
        <v>20230707</v>
      </c>
      <c r="C26" s="24">
        <v>16</v>
      </c>
      <c r="D26" s="24"/>
      <c r="E26" s="24"/>
      <c r="F26" s="24">
        <v>26</v>
      </c>
      <c r="G26" s="24"/>
      <c r="H26" s="8">
        <f t="shared" si="0"/>
        <v>42</v>
      </c>
    </row>
    <row r="27" spans="1:8" ht="15.95" customHeight="1" x14ac:dyDescent="0.15">
      <c r="A27" s="10" t="s">
        <v>30</v>
      </c>
      <c r="B27" s="17">
        <v>20230714</v>
      </c>
      <c r="C27" s="24">
        <v>16</v>
      </c>
      <c r="D27" s="24">
        <v>5</v>
      </c>
      <c r="E27" s="24"/>
      <c r="F27" s="24"/>
      <c r="G27" s="24"/>
      <c r="H27" s="8">
        <f t="shared" si="0"/>
        <v>21</v>
      </c>
    </row>
    <row r="28" spans="1:8" ht="15.95" customHeight="1" x14ac:dyDescent="0.15">
      <c r="A28" s="10" t="s">
        <v>31</v>
      </c>
      <c r="B28" s="17">
        <v>20230721</v>
      </c>
      <c r="C28" s="24"/>
      <c r="D28" s="24">
        <v>5</v>
      </c>
      <c r="E28" s="24"/>
      <c r="F28" s="24"/>
      <c r="G28" s="24"/>
      <c r="H28" s="8">
        <f t="shared" si="0"/>
        <v>5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>
        <v>16</v>
      </c>
      <c r="D30" s="24">
        <v>3</v>
      </c>
      <c r="E30" s="24">
        <v>8</v>
      </c>
      <c r="F30" s="24"/>
      <c r="G30" s="24"/>
      <c r="H30" s="8">
        <f t="shared" si="0"/>
        <v>27</v>
      </c>
    </row>
    <row r="31" spans="1:8" ht="15.95" customHeight="1" x14ac:dyDescent="0.15">
      <c r="A31" s="10" t="s">
        <v>34</v>
      </c>
      <c r="B31" s="17">
        <v>20230818</v>
      </c>
      <c r="C31" s="24"/>
      <c r="D31" s="24">
        <v>5</v>
      </c>
      <c r="E31" s="24"/>
      <c r="F31" s="24"/>
      <c r="G31" s="24"/>
      <c r="H31" s="8">
        <f t="shared" si="0"/>
        <v>5</v>
      </c>
    </row>
    <row r="32" spans="1:8" ht="15.95" customHeight="1" x14ac:dyDescent="0.15">
      <c r="A32" s="10" t="s">
        <v>35</v>
      </c>
      <c r="B32" s="17">
        <v>20230825</v>
      </c>
      <c r="C32" s="24">
        <v>19</v>
      </c>
      <c r="D32" s="24"/>
      <c r="E32" s="24"/>
      <c r="F32" s="24"/>
      <c r="G32" s="24"/>
      <c r="H32" s="8">
        <f t="shared" si="0"/>
        <v>19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>
        <v>50</v>
      </c>
      <c r="D35" s="24">
        <v>7</v>
      </c>
      <c r="E35" s="24"/>
      <c r="F35" s="24"/>
      <c r="G35" s="24"/>
      <c r="H35" s="8">
        <f t="shared" ref="H35:H54" si="1">SUM(C35:G35)</f>
        <v>57</v>
      </c>
    </row>
    <row r="36" spans="1:8" ht="15.95" customHeight="1" x14ac:dyDescent="0.15">
      <c r="A36" s="10" t="s">
        <v>39</v>
      </c>
      <c r="B36" s="17">
        <v>20230922</v>
      </c>
      <c r="C36" s="24">
        <v>16</v>
      </c>
      <c r="D36" s="24">
        <v>4</v>
      </c>
      <c r="E36" s="24"/>
      <c r="F36" s="24"/>
      <c r="G36" s="24"/>
      <c r="H36" s="8">
        <f t="shared" si="1"/>
        <v>20</v>
      </c>
    </row>
    <row r="37" spans="1:8" ht="15.95" customHeight="1" x14ac:dyDescent="0.15">
      <c r="A37" s="10" t="s">
        <v>40</v>
      </c>
      <c r="B37" s="17">
        <v>20231013</v>
      </c>
      <c r="C37" s="24">
        <v>34</v>
      </c>
      <c r="D37" s="24"/>
      <c r="E37" s="24">
        <v>7</v>
      </c>
      <c r="F37" s="24"/>
      <c r="G37" s="24"/>
      <c r="H37" s="8">
        <f t="shared" si="1"/>
        <v>41</v>
      </c>
    </row>
    <row r="38" spans="1:8" ht="15.95" customHeight="1" x14ac:dyDescent="0.15">
      <c r="A38" s="10" t="s">
        <v>41</v>
      </c>
      <c r="B38" s="17">
        <v>20231020</v>
      </c>
      <c r="C38" s="24">
        <v>16</v>
      </c>
      <c r="D38" s="24"/>
      <c r="E38" s="24"/>
      <c r="F38" s="24"/>
      <c r="G38" s="24"/>
      <c r="H38" s="8">
        <f t="shared" si="1"/>
        <v>16</v>
      </c>
    </row>
    <row r="39" spans="1:8" ht="15.95" customHeight="1" x14ac:dyDescent="0.15">
      <c r="A39" s="10" t="s">
        <v>42</v>
      </c>
      <c r="B39" s="17">
        <v>20231027</v>
      </c>
      <c r="C39" s="24">
        <v>24</v>
      </c>
      <c r="D39" s="24">
        <v>4</v>
      </c>
      <c r="E39" s="24">
        <v>7</v>
      </c>
      <c r="F39" s="24"/>
      <c r="G39" s="24"/>
      <c r="H39" s="8">
        <f t="shared" si="1"/>
        <v>35</v>
      </c>
    </row>
    <row r="40" spans="1:8" ht="15.95" customHeight="1" x14ac:dyDescent="0.15">
      <c r="A40" s="10" t="s">
        <v>43</v>
      </c>
      <c r="B40" s="17">
        <v>20231103</v>
      </c>
      <c r="C40" s="24">
        <v>16</v>
      </c>
      <c r="D40" s="24"/>
      <c r="E40" s="24"/>
      <c r="F40" s="24"/>
      <c r="G40" s="24"/>
      <c r="H40" s="8">
        <f t="shared" si="1"/>
        <v>16</v>
      </c>
    </row>
    <row r="41" spans="1:8" ht="15.95" customHeight="1" x14ac:dyDescent="0.15">
      <c r="A41" s="10" t="s">
        <v>44</v>
      </c>
      <c r="B41" s="17">
        <v>20231110</v>
      </c>
      <c r="C41" s="24">
        <v>16</v>
      </c>
      <c r="D41" s="24"/>
      <c r="E41" s="24">
        <v>7</v>
      </c>
      <c r="F41" s="24"/>
      <c r="G41" s="24"/>
      <c r="H41" s="8">
        <f t="shared" si="1"/>
        <v>23</v>
      </c>
    </row>
    <row r="42" spans="1:8" ht="15.95" customHeight="1" x14ac:dyDescent="0.15">
      <c r="A42" s="10" t="s">
        <v>45</v>
      </c>
      <c r="B42" s="17">
        <v>20231117</v>
      </c>
      <c r="C42" s="24">
        <v>18</v>
      </c>
      <c r="D42" s="24">
        <v>5</v>
      </c>
      <c r="E42" s="24"/>
      <c r="F42" s="24"/>
      <c r="G42" s="24"/>
      <c r="H42" s="8">
        <f t="shared" si="1"/>
        <v>23</v>
      </c>
    </row>
    <row r="43" spans="1:8" ht="15.95" customHeight="1" x14ac:dyDescent="0.15">
      <c r="A43" s="10" t="s">
        <v>46</v>
      </c>
      <c r="B43" s="17">
        <v>20231124</v>
      </c>
      <c r="C43" s="24">
        <v>17</v>
      </c>
      <c r="D43" s="24"/>
      <c r="E43" s="24"/>
      <c r="F43" s="24"/>
      <c r="G43" s="24"/>
      <c r="H43" s="8">
        <f t="shared" si="1"/>
        <v>17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78</v>
      </c>
      <c r="B55" s="45"/>
      <c r="C55" s="13">
        <f t="shared" ref="C55:H55" si="2">SUM(C3:C54)</f>
        <v>696</v>
      </c>
      <c r="D55" s="13">
        <f t="shared" si="2"/>
        <v>181</v>
      </c>
      <c r="E55" s="13">
        <f t="shared" si="2"/>
        <v>139</v>
      </c>
      <c r="F55" s="13">
        <f t="shared" si="2"/>
        <v>75</v>
      </c>
      <c r="G55" s="13">
        <f t="shared" si="2"/>
        <v>0</v>
      </c>
      <c r="H55" s="14">
        <f t="shared" si="2"/>
        <v>1091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="90" zoomScaleNormal="90" workbookViewId="0">
      <selection activeCell="A15" sqref="A15:IV15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105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>
        <v>43</v>
      </c>
      <c r="G3" s="12"/>
      <c r="H3" s="8">
        <f t="shared" ref="H3:H34" si="0">SUM(C3:G3)</f>
        <v>43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25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>
        <v>48</v>
      </c>
      <c r="G10" s="24"/>
      <c r="H10" s="8">
        <f t="shared" si="0"/>
        <v>48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>
        <v>37</v>
      </c>
      <c r="D13" s="24"/>
      <c r="E13" s="24">
        <v>18</v>
      </c>
      <c r="F13" s="24">
        <v>75</v>
      </c>
      <c r="G13" s="24"/>
      <c r="H13" s="8">
        <f t="shared" si="0"/>
        <v>130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>
        <v>43</v>
      </c>
      <c r="G16" s="24"/>
      <c r="H16" s="8">
        <f t="shared" si="0"/>
        <v>43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>
        <v>8</v>
      </c>
      <c r="D18" s="24"/>
      <c r="E18" s="24"/>
      <c r="F18" s="24"/>
      <c r="G18" s="24"/>
      <c r="H18" s="8">
        <f t="shared" si="0"/>
        <v>8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>
        <v>48</v>
      </c>
      <c r="G20" s="24"/>
      <c r="H20" s="8">
        <f t="shared" si="0"/>
        <v>48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>
        <v>74</v>
      </c>
      <c r="G26" s="24"/>
      <c r="H26" s="8">
        <f t="shared" si="0"/>
        <v>74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>
        <v>6</v>
      </c>
      <c r="F34" s="24">
        <v>58</v>
      </c>
      <c r="G34" s="24"/>
      <c r="H34" s="8">
        <f t="shared" si="0"/>
        <v>64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>
        <v>4.05</v>
      </c>
      <c r="H41" s="8">
        <f t="shared" si="1"/>
        <v>4.05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>
        <v>40</v>
      </c>
      <c r="G42" s="24"/>
      <c r="H42" s="8">
        <f t="shared" si="1"/>
        <v>40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45</v>
      </c>
      <c r="D55" s="13">
        <f t="shared" si="2"/>
        <v>0</v>
      </c>
      <c r="E55" s="13">
        <f t="shared" si="2"/>
        <v>24</v>
      </c>
      <c r="F55" s="13">
        <f t="shared" si="2"/>
        <v>429</v>
      </c>
      <c r="G55" s="13">
        <f t="shared" si="2"/>
        <v>4.05</v>
      </c>
      <c r="H55" s="14">
        <f t="shared" si="2"/>
        <v>502.05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3" zoomScale="90" zoomScaleNormal="90" workbookViewId="0">
      <selection activeCell="C3" sqref="C3:G54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101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25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>
        <v>21</v>
      </c>
      <c r="D15" s="24"/>
      <c r="E15" s="24"/>
      <c r="F15" s="24"/>
      <c r="G15" s="24"/>
      <c r="H15" s="8">
        <f t="shared" si="0"/>
        <v>21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>
        <v>44</v>
      </c>
      <c r="D27" s="24"/>
      <c r="E27" s="24"/>
      <c r="F27" s="24"/>
      <c r="G27" s="24"/>
      <c r="H27" s="8">
        <f t="shared" si="0"/>
        <v>44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>
        <v>18</v>
      </c>
      <c r="D37" s="24"/>
      <c r="E37" s="24"/>
      <c r="F37" s="24"/>
      <c r="G37" s="24"/>
      <c r="H37" s="8">
        <f t="shared" si="1"/>
        <v>18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83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83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357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343</v>
      </c>
      <c r="B2" s="12" t="s">
        <v>344</v>
      </c>
      <c r="C2" s="11" t="s">
        <v>345</v>
      </c>
      <c r="D2" s="11" t="s">
        <v>346</v>
      </c>
      <c r="E2" s="11" t="s">
        <v>347</v>
      </c>
      <c r="F2" s="11" t="s">
        <v>348</v>
      </c>
      <c r="G2" s="12" t="s">
        <v>349</v>
      </c>
      <c r="H2" s="11" t="s">
        <v>350</v>
      </c>
    </row>
    <row r="3" spans="1:8" ht="15.95" customHeight="1" x14ac:dyDescent="0.15">
      <c r="A3" s="10" t="s">
        <v>351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>
        <v>5</v>
      </c>
      <c r="F4" s="12"/>
      <c r="G4" s="12"/>
      <c r="H4" s="8">
        <f t="shared" si="0"/>
        <v>5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>
        <v>9</v>
      </c>
      <c r="D18" s="24"/>
      <c r="E18" s="24"/>
      <c r="F18" s="24"/>
      <c r="G18" s="24"/>
      <c r="H18" s="8">
        <f t="shared" si="0"/>
        <v>9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352</v>
      </c>
      <c r="B55" s="45"/>
      <c r="C55" s="13">
        <f t="shared" ref="C55:H55" si="2">SUM(C3:C54)</f>
        <v>9</v>
      </c>
      <c r="D55" s="13">
        <f t="shared" si="2"/>
        <v>0</v>
      </c>
      <c r="E55" s="13">
        <f t="shared" si="2"/>
        <v>5</v>
      </c>
      <c r="F55" s="13">
        <f t="shared" si="2"/>
        <v>0</v>
      </c>
      <c r="G55" s="13">
        <f t="shared" si="2"/>
        <v>0</v>
      </c>
      <c r="H55" s="14">
        <f t="shared" si="2"/>
        <v>14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7" zoomScale="90" zoomScaleNormal="90" workbookViewId="0">
      <selection activeCell="D28" sqref="D28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96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>
        <v>23</v>
      </c>
      <c r="D15" s="24"/>
      <c r="E15" s="24">
        <v>5</v>
      </c>
      <c r="F15" s="24"/>
      <c r="G15" s="24"/>
      <c r="H15" s="8">
        <f t="shared" si="0"/>
        <v>28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>
        <v>4</v>
      </c>
      <c r="F31" s="24"/>
      <c r="G31" s="24"/>
      <c r="H31" s="8">
        <f t="shared" si="0"/>
        <v>4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23</v>
      </c>
      <c r="D55" s="13">
        <f t="shared" si="2"/>
        <v>0</v>
      </c>
      <c r="E55" s="13">
        <f t="shared" si="2"/>
        <v>9</v>
      </c>
      <c r="F55" s="13">
        <f t="shared" si="2"/>
        <v>0</v>
      </c>
      <c r="G55" s="13">
        <f t="shared" si="2"/>
        <v>0</v>
      </c>
      <c r="H55" s="14">
        <f t="shared" si="2"/>
        <v>32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25"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363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343</v>
      </c>
      <c r="B2" s="12" t="s">
        <v>344</v>
      </c>
      <c r="C2" s="11" t="s">
        <v>345</v>
      </c>
      <c r="D2" s="11" t="s">
        <v>346</v>
      </c>
      <c r="E2" s="11" t="s">
        <v>347</v>
      </c>
      <c r="F2" s="11" t="s">
        <v>348</v>
      </c>
      <c r="G2" s="12" t="s">
        <v>349</v>
      </c>
      <c r="H2" s="11" t="s">
        <v>350</v>
      </c>
    </row>
    <row r="3" spans="1:8" ht="15.95" customHeight="1" x14ac:dyDescent="0.15">
      <c r="A3" s="10" t="s">
        <v>351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5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5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12"/>
      <c r="E12" s="12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12"/>
      <c r="E13" s="12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>
        <v>6</v>
      </c>
      <c r="D25" s="24"/>
      <c r="E25" s="24"/>
      <c r="F25" s="24"/>
      <c r="G25" s="24"/>
      <c r="H25" s="8">
        <f t="shared" si="0"/>
        <v>6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352</v>
      </c>
      <c r="B55" s="45"/>
      <c r="C55" s="13">
        <f t="shared" ref="C55:H55" si="2">SUM(C3:C54)</f>
        <v>6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6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1" zoomScale="90" zoomScaleNormal="90" workbookViewId="0">
      <selection activeCell="C3" sqref="C3:G54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92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>
        <v>13</v>
      </c>
      <c r="E5" s="12"/>
      <c r="F5" s="12">
        <v>442</v>
      </c>
      <c r="G5" s="12"/>
      <c r="H5" s="8">
        <f t="shared" si="0"/>
        <v>455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>
        <v>517</v>
      </c>
      <c r="G15" s="24"/>
      <c r="H15" s="8">
        <f t="shared" si="0"/>
        <v>517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>
        <v>623</v>
      </c>
      <c r="D39" s="24"/>
      <c r="E39" s="24"/>
      <c r="F39" s="24"/>
      <c r="G39" s="24"/>
      <c r="H39" s="8">
        <f t="shared" si="1"/>
        <v>623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623</v>
      </c>
      <c r="D55" s="13">
        <f t="shared" si="2"/>
        <v>13</v>
      </c>
      <c r="E55" s="13">
        <f t="shared" si="2"/>
        <v>0</v>
      </c>
      <c r="F55" s="13">
        <f t="shared" si="2"/>
        <v>959</v>
      </c>
      <c r="G55" s="13">
        <f t="shared" si="2"/>
        <v>0</v>
      </c>
      <c r="H55" s="14">
        <f t="shared" si="2"/>
        <v>1595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activeCell="C3" sqref="C3:G54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97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25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>
        <v>15</v>
      </c>
      <c r="D7" s="24"/>
      <c r="E7" s="24"/>
      <c r="F7" s="24"/>
      <c r="G7" s="24"/>
      <c r="H7" s="8">
        <f t="shared" si="0"/>
        <v>15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15</v>
      </c>
      <c r="D55" s="13">
        <f t="shared" si="2"/>
        <v>0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15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98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68</v>
      </c>
      <c r="B2" s="12" t="s">
        <v>60</v>
      </c>
      <c r="C2" s="11" t="s">
        <v>61</v>
      </c>
      <c r="D2" s="11" t="s">
        <v>62</v>
      </c>
      <c r="E2" s="11" t="s">
        <v>63</v>
      </c>
      <c r="F2" s="11" t="s">
        <v>64</v>
      </c>
      <c r="G2" s="12" t="s">
        <v>65</v>
      </c>
      <c r="H2" s="11" t="s">
        <v>66</v>
      </c>
    </row>
    <row r="3" spans="1:8" ht="15.95" customHeight="1" x14ac:dyDescent="0.15">
      <c r="A3" s="10" t="s">
        <v>69</v>
      </c>
      <c r="B3" s="15">
        <v>20230106</v>
      </c>
      <c r="C3" s="12"/>
      <c r="D3" s="12"/>
      <c r="E3" s="12">
        <v>6</v>
      </c>
      <c r="F3" s="12"/>
      <c r="G3" s="12"/>
      <c r="H3" s="8">
        <f>SUM(C3:G3)</f>
        <v>6</v>
      </c>
    </row>
    <row r="4" spans="1:8" ht="15.95" customHeight="1" x14ac:dyDescent="0.15">
      <c r="A4" s="10" t="s">
        <v>70</v>
      </c>
      <c r="B4" s="15">
        <v>20230113</v>
      </c>
      <c r="C4" s="12"/>
      <c r="D4" s="31"/>
      <c r="E4" s="12"/>
      <c r="F4" s="12"/>
      <c r="G4" s="12"/>
      <c r="H4" s="8">
        <f t="shared" ref="H4:H54" si="0">SUM(C4:G4)</f>
        <v>0</v>
      </c>
    </row>
    <row r="5" spans="1:8" ht="15.95" customHeight="1" x14ac:dyDescent="0.15">
      <c r="A5" s="10" t="s">
        <v>71</v>
      </c>
      <c r="B5" s="16">
        <v>20230118</v>
      </c>
      <c r="C5" s="12">
        <v>4</v>
      </c>
      <c r="D5" s="12"/>
      <c r="E5" s="12"/>
      <c r="F5" s="12"/>
      <c r="G5" s="12"/>
      <c r="H5" s="8">
        <f t="shared" si="0"/>
        <v>4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>
        <v>3</v>
      </c>
      <c r="F28" s="24"/>
      <c r="G28" s="24"/>
      <c r="H28" s="8">
        <f t="shared" si="0"/>
        <v>3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>
        <v>9</v>
      </c>
      <c r="D35" s="24"/>
      <c r="E35" s="24"/>
      <c r="F35" s="24"/>
      <c r="G35" s="24"/>
      <c r="H35" s="8">
        <f t="shared" si="0"/>
        <v>9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0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0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0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0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0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0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0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0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0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0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0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0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0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0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0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0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0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0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0"/>
        <v>0</v>
      </c>
    </row>
    <row r="55" spans="1:8" ht="22.5" x14ac:dyDescent="0.15">
      <c r="A55" s="45" t="s">
        <v>79</v>
      </c>
      <c r="B55" s="45"/>
      <c r="C55" s="13">
        <f t="shared" ref="C55:H55" si="1">SUM(C3:C54)</f>
        <v>13</v>
      </c>
      <c r="D55" s="13">
        <f t="shared" si="1"/>
        <v>0</v>
      </c>
      <c r="E55" s="13">
        <f t="shared" si="1"/>
        <v>9</v>
      </c>
      <c r="F55" s="13">
        <f t="shared" si="1"/>
        <v>0</v>
      </c>
      <c r="G55" s="13">
        <f t="shared" si="1"/>
        <v>0</v>
      </c>
      <c r="H55" s="14">
        <f t="shared" si="1"/>
        <v>22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sqref="A1:H1"/>
    </sheetView>
  </sheetViews>
  <sheetFormatPr defaultRowHeight="13.5" x14ac:dyDescent="0.15"/>
  <cols>
    <col min="1" max="1" width="8.375" customWidth="1"/>
    <col min="2" max="2" width="15.625" customWidth="1"/>
    <col min="3" max="3" width="18.5" customWidth="1"/>
    <col min="4" max="7" width="17.25" customWidth="1"/>
    <col min="8" max="8" width="9.375" customWidth="1"/>
    <col min="9" max="53" width="3.625" customWidth="1"/>
  </cols>
  <sheetData>
    <row r="1" spans="1:8" ht="33.75" x14ac:dyDescent="0.15">
      <c r="A1" s="44" t="s">
        <v>424</v>
      </c>
      <c r="B1" s="44"/>
      <c r="C1" s="44"/>
      <c r="D1" s="44"/>
      <c r="E1" s="44"/>
      <c r="F1" s="44"/>
      <c r="G1" s="44"/>
      <c r="H1" s="44"/>
    </row>
    <row r="2" spans="1:8" ht="26.1" customHeight="1" x14ac:dyDescent="0.15">
      <c r="A2" s="10" t="s">
        <v>414</v>
      </c>
      <c r="B2" s="12" t="s">
        <v>415</v>
      </c>
      <c r="C2" s="11" t="s">
        <v>416</v>
      </c>
      <c r="D2" s="11" t="s">
        <v>417</v>
      </c>
      <c r="E2" s="11" t="s">
        <v>418</v>
      </c>
      <c r="F2" s="11" t="s">
        <v>419</v>
      </c>
      <c r="G2" s="12" t="s">
        <v>420</v>
      </c>
      <c r="H2" s="11" t="s">
        <v>421</v>
      </c>
    </row>
    <row r="3" spans="1:8" ht="15.95" customHeight="1" x14ac:dyDescent="0.15">
      <c r="A3" s="10" t="s">
        <v>422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33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34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>
        <v>120</v>
      </c>
      <c r="D8" s="24">
        <v>11</v>
      </c>
      <c r="E8" s="24"/>
      <c r="F8" s="24"/>
      <c r="G8" s="24"/>
      <c r="H8" s="8">
        <f t="shared" si="0"/>
        <v>131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24"/>
      <c r="E12" s="24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7.95" customHeight="1" x14ac:dyDescent="0.15">
      <c r="A55" s="45" t="s">
        <v>423</v>
      </c>
      <c r="B55" s="45"/>
      <c r="C55" s="13">
        <f t="shared" ref="C55:H55" si="2">SUM(C3:C54)</f>
        <v>120</v>
      </c>
      <c r="D55" s="13">
        <f t="shared" si="2"/>
        <v>11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131</v>
      </c>
    </row>
  </sheetData>
  <mergeCells count="2">
    <mergeCell ref="A1:H1"/>
    <mergeCell ref="A55:B55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90" zoomScaleNormal="90" workbookViewId="0">
      <selection activeCell="C21" sqref="C21"/>
    </sheetView>
  </sheetViews>
  <sheetFormatPr defaultRowHeight="13.5" x14ac:dyDescent="0.15"/>
  <cols>
    <col min="1" max="1" width="8.375" customWidth="1"/>
    <col min="2" max="2" width="15.625" customWidth="1"/>
    <col min="3" max="3" width="18.5" customWidth="1"/>
    <col min="4" max="7" width="17.25" customWidth="1"/>
    <col min="8" max="8" width="9.375" customWidth="1"/>
    <col min="9" max="53" width="3.625" customWidth="1"/>
  </cols>
  <sheetData>
    <row r="1" spans="1:8" ht="33.75" x14ac:dyDescent="0.15">
      <c r="A1" s="44" t="s">
        <v>99</v>
      </c>
      <c r="B1" s="44"/>
      <c r="C1" s="44"/>
      <c r="D1" s="44"/>
      <c r="E1" s="44"/>
      <c r="F1" s="44"/>
      <c r="G1" s="44"/>
      <c r="H1" s="44"/>
    </row>
    <row r="2" spans="1:8" ht="26.1" customHeight="1" x14ac:dyDescent="0.15">
      <c r="A2" s="10" t="s">
        <v>68</v>
      </c>
      <c r="B2" s="12" t="s">
        <v>60</v>
      </c>
      <c r="C2" s="11" t="s">
        <v>61</v>
      </c>
      <c r="D2" s="11" t="s">
        <v>62</v>
      </c>
      <c r="E2" s="11" t="s">
        <v>63</v>
      </c>
      <c r="F2" s="11" t="s">
        <v>64</v>
      </c>
      <c r="G2" s="12" t="s">
        <v>65</v>
      </c>
      <c r="H2" s="11" t="s">
        <v>66</v>
      </c>
    </row>
    <row r="3" spans="1:8" ht="15.95" customHeight="1" x14ac:dyDescent="0.15">
      <c r="A3" s="10" t="s">
        <v>69</v>
      </c>
      <c r="B3" s="15">
        <v>20230106</v>
      </c>
      <c r="C3" s="12">
        <v>15</v>
      </c>
      <c r="D3" s="12">
        <v>25</v>
      </c>
      <c r="E3" s="12">
        <v>7</v>
      </c>
      <c r="F3" s="12">
        <v>222</v>
      </c>
      <c r="G3" s="12"/>
      <c r="H3" s="8">
        <f>SUM(C3:G3)</f>
        <v>269</v>
      </c>
    </row>
    <row r="4" spans="1:8" ht="15.95" customHeight="1" x14ac:dyDescent="0.15">
      <c r="A4" s="10" t="s">
        <v>70</v>
      </c>
      <c r="B4" s="15">
        <v>20230113</v>
      </c>
      <c r="C4" s="12"/>
      <c r="D4" s="32"/>
      <c r="E4" s="12"/>
      <c r="F4" s="12"/>
      <c r="G4" s="12"/>
      <c r="H4" s="8">
        <f t="shared" ref="H4:H54" si="0">SUM(C4:G4)</f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31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4"/>
      <c r="E10" s="24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4"/>
      <c r="E11" s="24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>
        <v>10</v>
      </c>
      <c r="D12" s="24">
        <v>12</v>
      </c>
      <c r="E12" s="24">
        <v>10</v>
      </c>
      <c r="F12" s="24"/>
      <c r="G12" s="24"/>
      <c r="H12" s="8">
        <f t="shared" si="0"/>
        <v>32</v>
      </c>
    </row>
    <row r="13" spans="1:8" ht="15.95" customHeight="1" x14ac:dyDescent="0.15">
      <c r="A13" s="10" t="s">
        <v>16</v>
      </c>
      <c r="B13" s="17">
        <v>20230324</v>
      </c>
      <c r="C13" s="24"/>
      <c r="D13" s="24"/>
      <c r="E13" s="24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>
        <v>170</v>
      </c>
      <c r="D17" s="24">
        <v>8</v>
      </c>
      <c r="E17" s="24">
        <v>8</v>
      </c>
      <c r="F17" s="24"/>
      <c r="G17" s="24"/>
      <c r="H17" s="8">
        <f t="shared" si="0"/>
        <v>186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>
        <v>13</v>
      </c>
      <c r="E21" s="24">
        <v>8</v>
      </c>
      <c r="F21" s="24">
        <v>125</v>
      </c>
      <c r="G21" s="24"/>
      <c r="H21" s="8">
        <f t="shared" si="0"/>
        <v>146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>
        <v>144</v>
      </c>
      <c r="D31" s="24">
        <v>15</v>
      </c>
      <c r="E31" s="24"/>
      <c r="F31" s="24"/>
      <c r="G31" s="24"/>
      <c r="H31" s="8">
        <f t="shared" si="0"/>
        <v>159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si="0"/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0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0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0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0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0"/>
        <v>0</v>
      </c>
    </row>
    <row r="41" spans="1:8" ht="15.95" customHeight="1" x14ac:dyDescent="0.15">
      <c r="A41" s="10" t="s">
        <v>44</v>
      </c>
      <c r="B41" s="17">
        <v>20231110</v>
      </c>
      <c r="C41" s="24">
        <v>224</v>
      </c>
      <c r="D41" s="24">
        <v>22</v>
      </c>
      <c r="E41" s="24"/>
      <c r="F41" s="24"/>
      <c r="G41" s="24"/>
      <c r="H41" s="8">
        <f t="shared" si="0"/>
        <v>246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0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0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0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0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0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0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0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0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0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0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0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0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0"/>
        <v>0</v>
      </c>
    </row>
    <row r="55" spans="1:8" ht="27.95" customHeight="1" x14ac:dyDescent="0.15">
      <c r="A55" s="45" t="s">
        <v>79</v>
      </c>
      <c r="B55" s="45"/>
      <c r="C55" s="13">
        <f t="shared" ref="C55:H55" si="1">SUM(C3:C54)</f>
        <v>563</v>
      </c>
      <c r="D55" s="13">
        <f t="shared" si="1"/>
        <v>95</v>
      </c>
      <c r="E55" s="13">
        <f t="shared" si="1"/>
        <v>33</v>
      </c>
      <c r="F55" s="13">
        <f t="shared" si="1"/>
        <v>347</v>
      </c>
      <c r="G55" s="13">
        <f t="shared" si="1"/>
        <v>0</v>
      </c>
      <c r="H55" s="14">
        <f t="shared" si="1"/>
        <v>1038</v>
      </c>
    </row>
  </sheetData>
  <mergeCells count="2">
    <mergeCell ref="A1:H1"/>
    <mergeCell ref="A55:B55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9" zoomScale="90" zoomScaleNormal="90" workbookViewId="0">
      <selection activeCell="K60" sqref="K60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358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343</v>
      </c>
      <c r="B2" s="12" t="s">
        <v>344</v>
      </c>
      <c r="C2" s="11" t="s">
        <v>345</v>
      </c>
      <c r="D2" s="11" t="s">
        <v>346</v>
      </c>
      <c r="E2" s="11" t="s">
        <v>347</v>
      </c>
      <c r="F2" s="11" t="s">
        <v>348</v>
      </c>
      <c r="G2" s="12" t="s">
        <v>349</v>
      </c>
      <c r="H2" s="11" t="s">
        <v>350</v>
      </c>
    </row>
    <row r="3" spans="1:8" ht="15.95" customHeight="1" x14ac:dyDescent="0.15">
      <c r="A3" s="10" t="s">
        <v>351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/>
      <c r="D9" s="24"/>
      <c r="E9" s="24"/>
      <c r="F9" s="24"/>
      <c r="G9" s="24"/>
      <c r="H9" s="8">
        <f t="shared" si="0"/>
        <v>0</v>
      </c>
    </row>
    <row r="10" spans="1:8" ht="15.95" customHeight="1" x14ac:dyDescent="0.15">
      <c r="A10" s="10" t="s">
        <v>76</v>
      </c>
      <c r="B10" s="17">
        <v>20230303</v>
      </c>
      <c r="C10" s="24"/>
      <c r="D10" s="25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5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12"/>
      <c r="E12" s="12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12"/>
      <c r="E13" s="12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/>
      <c r="D14" s="24"/>
      <c r="E14" s="24"/>
      <c r="F14" s="24"/>
      <c r="G14" s="24"/>
      <c r="H14" s="8">
        <f t="shared" si="0"/>
        <v>0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>
        <v>10</v>
      </c>
      <c r="F18" s="24"/>
      <c r="G18" s="24"/>
      <c r="H18" s="8">
        <f t="shared" si="0"/>
        <v>10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>
        <v>1</v>
      </c>
      <c r="D22" s="24"/>
      <c r="E22" s="24">
        <v>4</v>
      </c>
      <c r="F22" s="24"/>
      <c r="G22" s="24">
        <v>14.5</v>
      </c>
      <c r="H22" s="8">
        <f t="shared" si="0"/>
        <v>19.5</v>
      </c>
    </row>
    <row r="23" spans="1:8" ht="15.95" customHeight="1" x14ac:dyDescent="0.15">
      <c r="A23" s="10" t="s">
        <v>26</v>
      </c>
      <c r="B23" s="17">
        <v>20230609</v>
      </c>
      <c r="C23" s="24">
        <v>7</v>
      </c>
      <c r="D23" s="24"/>
      <c r="E23" s="24">
        <v>2</v>
      </c>
      <c r="F23" s="24"/>
      <c r="G23" s="24">
        <v>10.3</v>
      </c>
      <c r="H23" s="8">
        <f t="shared" si="0"/>
        <v>19.3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>
        <v>24.95</v>
      </c>
      <c r="H28" s="8">
        <f t="shared" si="0"/>
        <v>24.95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>
        <v>5</v>
      </c>
      <c r="D36" s="24"/>
      <c r="E36" s="24"/>
      <c r="F36" s="24"/>
      <c r="G36" s="24"/>
      <c r="H36" s="8">
        <f t="shared" si="1"/>
        <v>5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352</v>
      </c>
      <c r="B55" s="45"/>
      <c r="C55" s="13">
        <f t="shared" ref="C55:H55" si="2">SUM(C3:C54)</f>
        <v>13</v>
      </c>
      <c r="D55" s="13">
        <f t="shared" si="2"/>
        <v>0</v>
      </c>
      <c r="E55" s="13">
        <f t="shared" si="2"/>
        <v>16</v>
      </c>
      <c r="F55" s="13">
        <f t="shared" si="2"/>
        <v>0</v>
      </c>
      <c r="G55" s="13">
        <f t="shared" si="2"/>
        <v>49.75</v>
      </c>
      <c r="H55" s="14">
        <f t="shared" si="2"/>
        <v>78.75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13" zoomScale="90" zoomScaleNormal="90" workbookViewId="0">
      <selection activeCell="D59" sqref="D59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342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332</v>
      </c>
      <c r="B2" s="12" t="s">
        <v>333</v>
      </c>
      <c r="C2" s="11" t="s">
        <v>334</v>
      </c>
      <c r="D2" s="11" t="s">
        <v>335</v>
      </c>
      <c r="E2" s="11" t="s">
        <v>336</v>
      </c>
      <c r="F2" s="11" t="s">
        <v>337</v>
      </c>
      <c r="G2" s="12" t="s">
        <v>338</v>
      </c>
      <c r="H2" s="11" t="s">
        <v>339</v>
      </c>
    </row>
    <row r="3" spans="1:8" ht="15.95" customHeight="1" x14ac:dyDescent="0.15">
      <c r="A3" s="10" t="s">
        <v>340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/>
      <c r="D4" s="12"/>
      <c r="E4" s="12"/>
      <c r="F4" s="12"/>
      <c r="G4" s="12"/>
      <c r="H4" s="8">
        <f t="shared" si="0"/>
        <v>0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/>
      <c r="E7" s="24"/>
      <c r="F7" s="24"/>
      <c r="G7" s="24"/>
      <c r="H7" s="8">
        <f t="shared" si="0"/>
        <v>0</v>
      </c>
    </row>
    <row r="8" spans="1:8" ht="15.95" customHeight="1" x14ac:dyDescent="0.15">
      <c r="A8" s="10" t="s">
        <v>74</v>
      </c>
      <c r="B8" s="17">
        <v>20230217</v>
      </c>
      <c r="C8" s="24"/>
      <c r="D8" s="24"/>
      <c r="E8" s="24"/>
      <c r="F8" s="24"/>
      <c r="G8" s="24"/>
      <c r="H8" s="8">
        <f t="shared" si="0"/>
        <v>0</v>
      </c>
    </row>
    <row r="9" spans="1:8" ht="15.95" customHeight="1" x14ac:dyDescent="0.15">
      <c r="A9" s="10" t="s">
        <v>75</v>
      </c>
      <c r="B9" s="17">
        <v>20230224</v>
      </c>
      <c r="C9" s="24">
        <v>12</v>
      </c>
      <c r="D9" s="24"/>
      <c r="E9" s="24"/>
      <c r="F9" s="24"/>
      <c r="G9" s="24"/>
      <c r="H9" s="8">
        <f t="shared" si="0"/>
        <v>12</v>
      </c>
    </row>
    <row r="10" spans="1:8" ht="15.95" customHeight="1" x14ac:dyDescent="0.15">
      <c r="A10" s="10" t="s">
        <v>76</v>
      </c>
      <c r="B10" s="17">
        <v>20230303</v>
      </c>
      <c r="C10" s="24"/>
      <c r="D10" s="25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5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/>
      <c r="D12" s="12"/>
      <c r="E12" s="12"/>
      <c r="F12" s="24"/>
      <c r="G12" s="24"/>
      <c r="H12" s="8">
        <f t="shared" si="0"/>
        <v>0</v>
      </c>
    </row>
    <row r="13" spans="1:8" ht="15.95" customHeight="1" x14ac:dyDescent="0.15">
      <c r="A13" s="10" t="s">
        <v>16</v>
      </c>
      <c r="B13" s="17">
        <v>20230324</v>
      </c>
      <c r="C13" s="24"/>
      <c r="D13" s="12"/>
      <c r="E13" s="12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>
        <v>7</v>
      </c>
      <c r="D14" s="24"/>
      <c r="E14" s="24"/>
      <c r="F14" s="24"/>
      <c r="G14" s="24"/>
      <c r="H14" s="8">
        <f t="shared" si="0"/>
        <v>7</v>
      </c>
    </row>
    <row r="15" spans="1:8" ht="15.95" customHeight="1" x14ac:dyDescent="0.15">
      <c r="A15" s="10" t="s">
        <v>18</v>
      </c>
      <c r="B15" s="17">
        <v>20230407</v>
      </c>
      <c r="C15" s="24"/>
      <c r="D15" s="24"/>
      <c r="E15" s="24"/>
      <c r="F15" s="24"/>
      <c r="G15" s="24"/>
      <c r="H15" s="8">
        <f t="shared" si="0"/>
        <v>0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/>
      <c r="D17" s="24"/>
      <c r="E17" s="24"/>
      <c r="F17" s="24"/>
      <c r="G17" s="24"/>
      <c r="H17" s="8">
        <f t="shared" si="0"/>
        <v>0</v>
      </c>
    </row>
    <row r="18" spans="1:8" ht="15.95" customHeight="1" x14ac:dyDescent="0.15">
      <c r="A18" s="10" t="s">
        <v>21</v>
      </c>
      <c r="B18" s="17">
        <v>20230428</v>
      </c>
      <c r="C18" s="24"/>
      <c r="D18" s="24"/>
      <c r="E18" s="24"/>
      <c r="F18" s="24"/>
      <c r="G18" s="24"/>
      <c r="H18" s="8">
        <f t="shared" si="0"/>
        <v>0</v>
      </c>
    </row>
    <row r="19" spans="1:8" ht="15.95" customHeight="1" x14ac:dyDescent="0.15">
      <c r="A19" s="10" t="s">
        <v>22</v>
      </c>
      <c r="B19" s="17">
        <v>20230512</v>
      </c>
      <c r="C19" s="24"/>
      <c r="D19" s="24"/>
      <c r="E19" s="24"/>
      <c r="F19" s="24"/>
      <c r="G19" s="24"/>
      <c r="H19" s="8">
        <f t="shared" si="0"/>
        <v>0</v>
      </c>
    </row>
    <row r="20" spans="1:8" ht="15.95" customHeight="1" x14ac:dyDescent="0.15">
      <c r="A20" s="10" t="s">
        <v>23</v>
      </c>
      <c r="B20" s="17">
        <v>20230519</v>
      </c>
      <c r="C20" s="24"/>
      <c r="D20" s="24"/>
      <c r="E20" s="24"/>
      <c r="F20" s="24"/>
      <c r="G20" s="24"/>
      <c r="H20" s="8">
        <f t="shared" si="0"/>
        <v>0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>
        <v>3</v>
      </c>
      <c r="F21" s="24"/>
      <c r="G21" s="24"/>
      <c r="H21" s="8">
        <f t="shared" si="0"/>
        <v>3</v>
      </c>
    </row>
    <row r="22" spans="1:8" ht="15.95" customHeight="1" x14ac:dyDescent="0.15">
      <c r="A22" s="10" t="s">
        <v>25</v>
      </c>
      <c r="B22" s="17">
        <v>20230602</v>
      </c>
      <c r="C22" s="24"/>
      <c r="D22" s="24"/>
      <c r="E22" s="24"/>
      <c r="F22" s="24"/>
      <c r="G22" s="24"/>
      <c r="H22" s="8">
        <f t="shared" si="0"/>
        <v>0</v>
      </c>
    </row>
    <row r="23" spans="1:8" ht="15.95" customHeight="1" x14ac:dyDescent="0.15">
      <c r="A23" s="10" t="s">
        <v>26</v>
      </c>
      <c r="B23" s="17">
        <v>20230609</v>
      </c>
      <c r="C23" s="24"/>
      <c r="D23" s="24"/>
      <c r="E23" s="24"/>
      <c r="F23" s="24"/>
      <c r="G23" s="24"/>
      <c r="H23" s="8">
        <f t="shared" si="0"/>
        <v>0</v>
      </c>
    </row>
    <row r="24" spans="1:8" ht="15.95" customHeight="1" x14ac:dyDescent="0.15">
      <c r="A24" s="10" t="s">
        <v>27</v>
      </c>
      <c r="B24" s="17">
        <v>20230616</v>
      </c>
      <c r="C24" s="24"/>
      <c r="D24" s="24"/>
      <c r="E24" s="24"/>
      <c r="F24" s="24"/>
      <c r="G24" s="24"/>
      <c r="H24" s="8">
        <f t="shared" si="0"/>
        <v>0</v>
      </c>
    </row>
    <row r="25" spans="1:8" ht="15.95" customHeight="1" x14ac:dyDescent="0.15">
      <c r="A25" s="10" t="s">
        <v>28</v>
      </c>
      <c r="B25" s="17">
        <v>20230630</v>
      </c>
      <c r="C25" s="24"/>
      <c r="D25" s="24"/>
      <c r="E25" s="24"/>
      <c r="F25" s="24"/>
      <c r="G25" s="24"/>
      <c r="H25" s="8">
        <f t="shared" si="0"/>
        <v>0</v>
      </c>
    </row>
    <row r="26" spans="1:8" ht="15.95" customHeight="1" x14ac:dyDescent="0.15">
      <c r="A26" s="10" t="s">
        <v>29</v>
      </c>
      <c r="B26" s="17">
        <v>20230707</v>
      </c>
      <c r="C26" s="24"/>
      <c r="D26" s="24"/>
      <c r="E26" s="24"/>
      <c r="F26" s="24"/>
      <c r="G26" s="24"/>
      <c r="H26" s="8">
        <f t="shared" si="0"/>
        <v>0</v>
      </c>
    </row>
    <row r="27" spans="1:8" ht="15.95" customHeight="1" x14ac:dyDescent="0.15">
      <c r="A27" s="10" t="s">
        <v>30</v>
      </c>
      <c r="B27" s="17">
        <v>20230714</v>
      </c>
      <c r="C27" s="24"/>
      <c r="D27" s="24"/>
      <c r="E27" s="24"/>
      <c r="F27" s="24"/>
      <c r="G27" s="24"/>
      <c r="H27" s="8">
        <f t="shared" si="0"/>
        <v>0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/>
      <c r="D29" s="24"/>
      <c r="E29" s="24"/>
      <c r="F29" s="24"/>
      <c r="G29" s="24"/>
      <c r="H29" s="8">
        <f t="shared" si="0"/>
        <v>0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/>
      <c r="E32" s="24"/>
      <c r="F32" s="24"/>
      <c r="G32" s="24"/>
      <c r="H32" s="8">
        <f t="shared" si="0"/>
        <v>0</v>
      </c>
    </row>
    <row r="33" spans="1:8" ht="15.95" customHeight="1" x14ac:dyDescent="0.15">
      <c r="A33" s="10" t="s">
        <v>36</v>
      </c>
      <c r="B33" s="17">
        <v>20230901</v>
      </c>
      <c r="C33" s="24"/>
      <c r="D33" s="24"/>
      <c r="E33" s="24"/>
      <c r="F33" s="24"/>
      <c r="G33" s="24"/>
      <c r="H33" s="8">
        <f t="shared" si="0"/>
        <v>0</v>
      </c>
    </row>
    <row r="34" spans="1:8" ht="15.95" customHeight="1" x14ac:dyDescent="0.15">
      <c r="A34" s="10" t="s">
        <v>37</v>
      </c>
      <c r="B34" s="17">
        <v>20230908</v>
      </c>
      <c r="C34" s="24"/>
      <c r="D34" s="24"/>
      <c r="E34" s="24"/>
      <c r="F34" s="24"/>
      <c r="G34" s="24"/>
      <c r="H34" s="8">
        <f t="shared" si="0"/>
        <v>0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/>
      <c r="E37" s="24"/>
      <c r="F37" s="24"/>
      <c r="G37" s="24"/>
      <c r="H37" s="8">
        <f t="shared" si="1"/>
        <v>0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/>
      <c r="D39" s="24"/>
      <c r="E39" s="24"/>
      <c r="F39" s="24"/>
      <c r="G39" s="24"/>
      <c r="H39" s="8">
        <f t="shared" si="1"/>
        <v>0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341</v>
      </c>
      <c r="B55" s="45"/>
      <c r="C55" s="13">
        <f t="shared" ref="C55:H55" si="2">SUM(C3:C54)</f>
        <v>19</v>
      </c>
      <c r="D55" s="13">
        <f t="shared" si="2"/>
        <v>0</v>
      </c>
      <c r="E55" s="13">
        <f t="shared" si="2"/>
        <v>3</v>
      </c>
      <c r="F55" s="13">
        <f t="shared" si="2"/>
        <v>0</v>
      </c>
      <c r="G55" s="13">
        <f t="shared" si="2"/>
        <v>0</v>
      </c>
      <c r="H55" s="14">
        <f t="shared" si="2"/>
        <v>22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B1" zoomScale="90" zoomScaleNormal="90" workbookViewId="0">
      <selection sqref="A1:H1"/>
    </sheetView>
  </sheetViews>
  <sheetFormatPr defaultRowHeight="13.5" x14ac:dyDescent="0.15"/>
  <cols>
    <col min="2" max="2" width="13.75" customWidth="1"/>
    <col min="3" max="7" width="17.5" customWidth="1"/>
  </cols>
  <sheetData>
    <row r="1" spans="1:8" ht="33.75" x14ac:dyDescent="0.15">
      <c r="A1" s="46" t="s">
        <v>328</v>
      </c>
      <c r="B1" s="47"/>
      <c r="C1" s="47"/>
      <c r="D1" s="47"/>
      <c r="E1" s="47"/>
      <c r="F1" s="47"/>
      <c r="G1" s="47"/>
      <c r="H1" s="48"/>
    </row>
    <row r="2" spans="1:8" ht="31.5" customHeight="1" x14ac:dyDescent="0.15">
      <c r="A2" s="10" t="s">
        <v>80</v>
      </c>
      <c r="B2" s="12" t="s">
        <v>81</v>
      </c>
      <c r="C2" s="11" t="s">
        <v>82</v>
      </c>
      <c r="D2" s="11" t="s">
        <v>83</v>
      </c>
      <c r="E2" s="11" t="s">
        <v>84</v>
      </c>
      <c r="F2" s="11" t="s">
        <v>85</v>
      </c>
      <c r="G2" s="12" t="s">
        <v>86</v>
      </c>
      <c r="H2" s="11" t="s">
        <v>87</v>
      </c>
    </row>
    <row r="3" spans="1:8" ht="15.95" customHeight="1" x14ac:dyDescent="0.15">
      <c r="A3" s="10" t="s">
        <v>88</v>
      </c>
      <c r="B3" s="15">
        <v>20230106</v>
      </c>
      <c r="C3" s="12"/>
      <c r="D3" s="12"/>
      <c r="E3" s="12"/>
      <c r="F3" s="12"/>
      <c r="G3" s="12"/>
      <c r="H3" s="8">
        <f t="shared" ref="H3:H34" si="0">SUM(C3:G3)</f>
        <v>0</v>
      </c>
    </row>
    <row r="4" spans="1:8" ht="15.95" customHeight="1" x14ac:dyDescent="0.15">
      <c r="A4" s="10" t="s">
        <v>70</v>
      </c>
      <c r="B4" s="15">
        <v>20230113</v>
      </c>
      <c r="C4" s="12">
        <v>4</v>
      </c>
      <c r="D4" s="12">
        <v>10</v>
      </c>
      <c r="E4" s="12"/>
      <c r="F4" s="12"/>
      <c r="G4" s="12"/>
      <c r="H4" s="8">
        <f t="shared" si="0"/>
        <v>14</v>
      </c>
    </row>
    <row r="5" spans="1:8" ht="15.95" customHeight="1" x14ac:dyDescent="0.15">
      <c r="A5" s="10" t="s">
        <v>71</v>
      </c>
      <c r="B5" s="16">
        <v>20230118</v>
      </c>
      <c r="C5" s="12"/>
      <c r="D5" s="12"/>
      <c r="E5" s="12"/>
      <c r="F5" s="12"/>
      <c r="G5" s="12"/>
      <c r="H5" s="8">
        <f t="shared" si="0"/>
        <v>0</v>
      </c>
    </row>
    <row r="6" spans="1:8" ht="15.95" customHeight="1" x14ac:dyDescent="0.15">
      <c r="A6" s="10" t="s">
        <v>72</v>
      </c>
      <c r="B6" s="16">
        <v>20230203</v>
      </c>
      <c r="C6" s="12"/>
      <c r="D6" s="12"/>
      <c r="E6" s="12"/>
      <c r="F6" s="12"/>
      <c r="G6" s="12"/>
      <c r="H6" s="8">
        <f t="shared" si="0"/>
        <v>0</v>
      </c>
    </row>
    <row r="7" spans="1:8" ht="15.95" customHeight="1" x14ac:dyDescent="0.15">
      <c r="A7" s="10" t="s">
        <v>73</v>
      </c>
      <c r="B7" s="17">
        <v>20230210</v>
      </c>
      <c r="C7" s="24"/>
      <c r="D7" s="24">
        <v>18</v>
      </c>
      <c r="E7" s="24"/>
      <c r="F7" s="24"/>
      <c r="G7" s="24"/>
      <c r="H7" s="8">
        <f t="shared" si="0"/>
        <v>18</v>
      </c>
    </row>
    <row r="8" spans="1:8" ht="15.95" customHeight="1" x14ac:dyDescent="0.15">
      <c r="A8" s="10" t="s">
        <v>74</v>
      </c>
      <c r="B8" s="17">
        <v>20230217</v>
      </c>
      <c r="C8" s="24"/>
      <c r="D8" s="24">
        <v>10</v>
      </c>
      <c r="E8" s="24"/>
      <c r="F8" s="24"/>
      <c r="G8" s="24"/>
      <c r="H8" s="8">
        <f t="shared" si="0"/>
        <v>10</v>
      </c>
    </row>
    <row r="9" spans="1:8" ht="15.95" customHeight="1" x14ac:dyDescent="0.15">
      <c r="A9" s="10" t="s">
        <v>75</v>
      </c>
      <c r="B9" s="17">
        <v>20230224</v>
      </c>
      <c r="C9" s="24">
        <v>9</v>
      </c>
      <c r="D9" s="24"/>
      <c r="E9" s="24"/>
      <c r="F9" s="24"/>
      <c r="G9" s="24"/>
      <c r="H9" s="8">
        <f t="shared" si="0"/>
        <v>9</v>
      </c>
    </row>
    <row r="10" spans="1:8" ht="15.95" customHeight="1" x14ac:dyDescent="0.15">
      <c r="A10" s="10" t="s">
        <v>76</v>
      </c>
      <c r="B10" s="17">
        <v>20230303</v>
      </c>
      <c r="C10" s="24"/>
      <c r="D10" s="25"/>
      <c r="E10" s="12"/>
      <c r="F10" s="24"/>
      <c r="G10" s="24"/>
      <c r="H10" s="8">
        <f t="shared" si="0"/>
        <v>0</v>
      </c>
    </row>
    <row r="11" spans="1:8" ht="15.95" customHeight="1" x14ac:dyDescent="0.15">
      <c r="A11" s="10" t="s">
        <v>77</v>
      </c>
      <c r="B11" s="17">
        <v>20230310</v>
      </c>
      <c r="C11" s="24"/>
      <c r="D11" s="25"/>
      <c r="E11" s="12"/>
      <c r="F11" s="24"/>
      <c r="G11" s="24"/>
      <c r="H11" s="8">
        <f t="shared" si="0"/>
        <v>0</v>
      </c>
    </row>
    <row r="12" spans="1:8" ht="15.95" customHeight="1" x14ac:dyDescent="0.15">
      <c r="A12" s="10" t="s">
        <v>15</v>
      </c>
      <c r="B12" s="17">
        <v>20230317</v>
      </c>
      <c r="C12" s="24">
        <v>12</v>
      </c>
      <c r="D12" s="12">
        <v>7</v>
      </c>
      <c r="E12" s="12"/>
      <c r="F12" s="24"/>
      <c r="G12" s="24"/>
      <c r="H12" s="8">
        <f t="shared" si="0"/>
        <v>19</v>
      </c>
    </row>
    <row r="13" spans="1:8" ht="15.95" customHeight="1" x14ac:dyDescent="0.15">
      <c r="A13" s="10" t="s">
        <v>16</v>
      </c>
      <c r="B13" s="17">
        <v>20230324</v>
      </c>
      <c r="C13" s="24"/>
      <c r="D13" s="12"/>
      <c r="E13" s="12"/>
      <c r="F13" s="24"/>
      <c r="G13" s="24"/>
      <c r="H13" s="8">
        <f t="shared" si="0"/>
        <v>0</v>
      </c>
    </row>
    <row r="14" spans="1:8" ht="15.95" customHeight="1" x14ac:dyDescent="0.15">
      <c r="A14" s="10" t="s">
        <v>17</v>
      </c>
      <c r="B14" s="17">
        <v>20230331</v>
      </c>
      <c r="C14" s="24">
        <v>14</v>
      </c>
      <c r="D14" s="24">
        <v>7</v>
      </c>
      <c r="E14" s="24"/>
      <c r="F14" s="24"/>
      <c r="G14" s="24"/>
      <c r="H14" s="8">
        <f t="shared" si="0"/>
        <v>21</v>
      </c>
    </row>
    <row r="15" spans="1:8" ht="15.95" customHeight="1" x14ac:dyDescent="0.15">
      <c r="A15" s="10" t="s">
        <v>18</v>
      </c>
      <c r="B15" s="17">
        <v>20230407</v>
      </c>
      <c r="C15" s="24"/>
      <c r="D15" s="24">
        <v>8</v>
      </c>
      <c r="E15" s="24"/>
      <c r="F15" s="24"/>
      <c r="G15" s="24"/>
      <c r="H15" s="8">
        <f t="shared" si="0"/>
        <v>8</v>
      </c>
    </row>
    <row r="16" spans="1:8" ht="15.95" customHeight="1" x14ac:dyDescent="0.15">
      <c r="A16" s="10" t="s">
        <v>19</v>
      </c>
      <c r="B16" s="17">
        <v>20230414</v>
      </c>
      <c r="C16" s="24"/>
      <c r="D16" s="24"/>
      <c r="E16" s="24"/>
      <c r="F16" s="24"/>
      <c r="G16" s="24"/>
      <c r="H16" s="8">
        <f t="shared" si="0"/>
        <v>0</v>
      </c>
    </row>
    <row r="17" spans="1:8" ht="15.95" customHeight="1" x14ac:dyDescent="0.15">
      <c r="A17" s="10" t="s">
        <v>20</v>
      </c>
      <c r="B17" s="17">
        <v>20230421</v>
      </c>
      <c r="C17" s="24">
        <v>4</v>
      </c>
      <c r="D17" s="24">
        <v>6</v>
      </c>
      <c r="E17" s="24"/>
      <c r="F17" s="24"/>
      <c r="G17" s="24"/>
      <c r="H17" s="8">
        <f t="shared" si="0"/>
        <v>10</v>
      </c>
    </row>
    <row r="18" spans="1:8" ht="15.95" customHeight="1" x14ac:dyDescent="0.15">
      <c r="A18" s="10" t="s">
        <v>21</v>
      </c>
      <c r="B18" s="17">
        <v>20230428</v>
      </c>
      <c r="C18" s="24"/>
      <c r="D18" s="24">
        <v>8</v>
      </c>
      <c r="E18" s="24"/>
      <c r="F18" s="24"/>
      <c r="G18" s="24"/>
      <c r="H18" s="8">
        <f t="shared" si="0"/>
        <v>8</v>
      </c>
    </row>
    <row r="19" spans="1:8" ht="15.95" customHeight="1" x14ac:dyDescent="0.15">
      <c r="A19" s="10" t="s">
        <v>22</v>
      </c>
      <c r="B19" s="17">
        <v>20230512</v>
      </c>
      <c r="C19" s="24">
        <v>6</v>
      </c>
      <c r="D19" s="24">
        <v>13</v>
      </c>
      <c r="E19" s="24"/>
      <c r="F19" s="24"/>
      <c r="G19" s="24"/>
      <c r="H19" s="8">
        <f t="shared" si="0"/>
        <v>19</v>
      </c>
    </row>
    <row r="20" spans="1:8" ht="15.95" customHeight="1" x14ac:dyDescent="0.15">
      <c r="A20" s="10" t="s">
        <v>23</v>
      </c>
      <c r="B20" s="17">
        <v>20230519</v>
      </c>
      <c r="C20" s="24">
        <v>4</v>
      </c>
      <c r="D20" s="24">
        <v>3</v>
      </c>
      <c r="E20" s="24"/>
      <c r="F20" s="24"/>
      <c r="G20" s="24"/>
      <c r="H20" s="8">
        <f t="shared" si="0"/>
        <v>7</v>
      </c>
    </row>
    <row r="21" spans="1:8" ht="15.95" customHeight="1" x14ac:dyDescent="0.15">
      <c r="A21" s="10" t="s">
        <v>24</v>
      </c>
      <c r="B21" s="17">
        <v>20230526</v>
      </c>
      <c r="C21" s="24"/>
      <c r="D21" s="24"/>
      <c r="E21" s="24"/>
      <c r="F21" s="24"/>
      <c r="G21" s="24"/>
      <c r="H21" s="8">
        <f t="shared" si="0"/>
        <v>0</v>
      </c>
    </row>
    <row r="22" spans="1:8" ht="15.95" customHeight="1" x14ac:dyDescent="0.15">
      <c r="A22" s="10" t="s">
        <v>25</v>
      </c>
      <c r="B22" s="17">
        <v>20230602</v>
      </c>
      <c r="C22" s="24">
        <v>13</v>
      </c>
      <c r="D22" s="24"/>
      <c r="E22" s="24"/>
      <c r="F22" s="24"/>
      <c r="G22" s="24"/>
      <c r="H22" s="8">
        <f t="shared" si="0"/>
        <v>13</v>
      </c>
    </row>
    <row r="23" spans="1:8" ht="15.95" customHeight="1" x14ac:dyDescent="0.15">
      <c r="A23" s="10" t="s">
        <v>26</v>
      </c>
      <c r="B23" s="17">
        <v>20230609</v>
      </c>
      <c r="C23" s="24"/>
      <c r="D23" s="24">
        <v>6</v>
      </c>
      <c r="E23" s="24"/>
      <c r="F23" s="24"/>
      <c r="G23" s="24"/>
      <c r="H23" s="8">
        <f t="shared" si="0"/>
        <v>6</v>
      </c>
    </row>
    <row r="24" spans="1:8" ht="15.95" customHeight="1" x14ac:dyDescent="0.15">
      <c r="A24" s="10" t="s">
        <v>27</v>
      </c>
      <c r="B24" s="17">
        <v>20230616</v>
      </c>
      <c r="C24" s="24">
        <v>27</v>
      </c>
      <c r="D24" s="24">
        <v>19</v>
      </c>
      <c r="E24" s="24"/>
      <c r="F24" s="24"/>
      <c r="G24" s="24"/>
      <c r="H24" s="8">
        <f t="shared" si="0"/>
        <v>46</v>
      </c>
    </row>
    <row r="25" spans="1:8" ht="15.95" customHeight="1" x14ac:dyDescent="0.15">
      <c r="A25" s="10" t="s">
        <v>28</v>
      </c>
      <c r="B25" s="17">
        <v>20230630</v>
      </c>
      <c r="C25" s="24">
        <v>11</v>
      </c>
      <c r="D25" s="24">
        <v>6</v>
      </c>
      <c r="E25" s="24"/>
      <c r="F25" s="24"/>
      <c r="G25" s="24"/>
      <c r="H25" s="8">
        <f t="shared" si="0"/>
        <v>17</v>
      </c>
    </row>
    <row r="26" spans="1:8" ht="15.95" customHeight="1" x14ac:dyDescent="0.15">
      <c r="A26" s="10" t="s">
        <v>29</v>
      </c>
      <c r="B26" s="17">
        <v>20230707</v>
      </c>
      <c r="C26" s="24"/>
      <c r="D26" s="24">
        <v>5</v>
      </c>
      <c r="E26" s="24"/>
      <c r="F26" s="24"/>
      <c r="G26" s="24"/>
      <c r="H26" s="8">
        <f t="shared" si="0"/>
        <v>5</v>
      </c>
    </row>
    <row r="27" spans="1:8" ht="15.95" customHeight="1" x14ac:dyDescent="0.15">
      <c r="A27" s="10" t="s">
        <v>30</v>
      </c>
      <c r="B27" s="17">
        <v>20230714</v>
      </c>
      <c r="C27" s="24">
        <v>2</v>
      </c>
      <c r="D27" s="24"/>
      <c r="E27" s="24"/>
      <c r="F27" s="24"/>
      <c r="G27" s="24"/>
      <c r="H27" s="8">
        <f t="shared" si="0"/>
        <v>2</v>
      </c>
    </row>
    <row r="28" spans="1:8" ht="15.95" customHeight="1" x14ac:dyDescent="0.15">
      <c r="A28" s="10" t="s">
        <v>31</v>
      </c>
      <c r="B28" s="17">
        <v>20230721</v>
      </c>
      <c r="C28" s="24"/>
      <c r="D28" s="24"/>
      <c r="E28" s="24"/>
      <c r="F28" s="24"/>
      <c r="G28" s="24"/>
      <c r="H28" s="8">
        <f t="shared" si="0"/>
        <v>0</v>
      </c>
    </row>
    <row r="29" spans="1:8" ht="15.95" customHeight="1" x14ac:dyDescent="0.15">
      <c r="A29" s="10" t="s">
        <v>32</v>
      </c>
      <c r="B29" s="17">
        <v>20230728</v>
      </c>
      <c r="C29" s="24">
        <v>11</v>
      </c>
      <c r="D29" s="24"/>
      <c r="E29" s="24"/>
      <c r="F29" s="24"/>
      <c r="G29" s="24"/>
      <c r="H29" s="8">
        <f t="shared" si="0"/>
        <v>11</v>
      </c>
    </row>
    <row r="30" spans="1:8" ht="15.95" customHeight="1" x14ac:dyDescent="0.15">
      <c r="A30" s="10" t="s">
        <v>33</v>
      </c>
      <c r="B30" s="17">
        <v>20230811</v>
      </c>
      <c r="C30" s="24"/>
      <c r="D30" s="24"/>
      <c r="E30" s="24"/>
      <c r="F30" s="24"/>
      <c r="G30" s="24"/>
      <c r="H30" s="8">
        <f t="shared" si="0"/>
        <v>0</v>
      </c>
    </row>
    <row r="31" spans="1:8" ht="15.95" customHeight="1" x14ac:dyDescent="0.15">
      <c r="A31" s="10" t="s">
        <v>34</v>
      </c>
      <c r="B31" s="17">
        <v>20230818</v>
      </c>
      <c r="C31" s="24"/>
      <c r="D31" s="24"/>
      <c r="E31" s="24"/>
      <c r="F31" s="24"/>
      <c r="G31" s="24"/>
      <c r="H31" s="8">
        <f t="shared" si="0"/>
        <v>0</v>
      </c>
    </row>
    <row r="32" spans="1:8" ht="15.95" customHeight="1" x14ac:dyDescent="0.15">
      <c r="A32" s="10" t="s">
        <v>35</v>
      </c>
      <c r="B32" s="17">
        <v>20230825</v>
      </c>
      <c r="C32" s="24"/>
      <c r="D32" s="24">
        <v>7</v>
      </c>
      <c r="E32" s="24"/>
      <c r="F32" s="24"/>
      <c r="G32" s="24"/>
      <c r="H32" s="8">
        <f t="shared" si="0"/>
        <v>7</v>
      </c>
    </row>
    <row r="33" spans="1:8" ht="15.95" customHeight="1" x14ac:dyDescent="0.15">
      <c r="A33" s="10" t="s">
        <v>36</v>
      </c>
      <c r="B33" s="17">
        <v>20230901</v>
      </c>
      <c r="C33" s="24">
        <v>2</v>
      </c>
      <c r="D33" s="24"/>
      <c r="E33" s="24"/>
      <c r="F33" s="24"/>
      <c r="G33" s="24"/>
      <c r="H33" s="8">
        <f t="shared" si="0"/>
        <v>2</v>
      </c>
    </row>
    <row r="34" spans="1:8" ht="15.95" customHeight="1" x14ac:dyDescent="0.15">
      <c r="A34" s="10" t="s">
        <v>37</v>
      </c>
      <c r="B34" s="17">
        <v>20230908</v>
      </c>
      <c r="C34" s="24"/>
      <c r="D34" s="24">
        <v>4</v>
      </c>
      <c r="E34" s="24"/>
      <c r="F34" s="24"/>
      <c r="G34" s="24"/>
      <c r="H34" s="8">
        <f t="shared" si="0"/>
        <v>4</v>
      </c>
    </row>
    <row r="35" spans="1:8" ht="15.95" customHeight="1" x14ac:dyDescent="0.15">
      <c r="A35" s="10" t="s">
        <v>38</v>
      </c>
      <c r="B35" s="17">
        <v>20230915</v>
      </c>
      <c r="C35" s="24"/>
      <c r="D35" s="24"/>
      <c r="E35" s="24"/>
      <c r="F35" s="24"/>
      <c r="G35" s="24"/>
      <c r="H35" s="8">
        <f t="shared" ref="H35:H54" si="1">SUM(C35:G35)</f>
        <v>0</v>
      </c>
    </row>
    <row r="36" spans="1:8" ht="15.95" customHeight="1" x14ac:dyDescent="0.15">
      <c r="A36" s="10" t="s">
        <v>39</v>
      </c>
      <c r="B36" s="17">
        <v>20230922</v>
      </c>
      <c r="C36" s="24"/>
      <c r="D36" s="24"/>
      <c r="E36" s="24"/>
      <c r="F36" s="24"/>
      <c r="G36" s="24"/>
      <c r="H36" s="8">
        <f t="shared" si="1"/>
        <v>0</v>
      </c>
    </row>
    <row r="37" spans="1:8" ht="15.95" customHeight="1" x14ac:dyDescent="0.15">
      <c r="A37" s="10" t="s">
        <v>40</v>
      </c>
      <c r="B37" s="17">
        <v>20231013</v>
      </c>
      <c r="C37" s="24"/>
      <c r="D37" s="24">
        <v>8</v>
      </c>
      <c r="E37" s="24"/>
      <c r="F37" s="24"/>
      <c r="G37" s="24"/>
      <c r="H37" s="8">
        <f t="shared" si="1"/>
        <v>8</v>
      </c>
    </row>
    <row r="38" spans="1:8" ht="15.95" customHeight="1" x14ac:dyDescent="0.15">
      <c r="A38" s="10" t="s">
        <v>41</v>
      </c>
      <c r="B38" s="17">
        <v>20231020</v>
      </c>
      <c r="C38" s="24"/>
      <c r="D38" s="24"/>
      <c r="E38" s="24"/>
      <c r="F38" s="24"/>
      <c r="G38" s="24"/>
      <c r="H38" s="8">
        <f t="shared" si="1"/>
        <v>0</v>
      </c>
    </row>
    <row r="39" spans="1:8" ht="15.95" customHeight="1" x14ac:dyDescent="0.15">
      <c r="A39" s="10" t="s">
        <v>42</v>
      </c>
      <c r="B39" s="17">
        <v>20231027</v>
      </c>
      <c r="C39" s="24">
        <v>5</v>
      </c>
      <c r="D39" s="24">
        <v>9</v>
      </c>
      <c r="E39" s="24"/>
      <c r="F39" s="24"/>
      <c r="G39" s="24"/>
      <c r="H39" s="8">
        <f t="shared" si="1"/>
        <v>14</v>
      </c>
    </row>
    <row r="40" spans="1:8" ht="15.95" customHeight="1" x14ac:dyDescent="0.15">
      <c r="A40" s="10" t="s">
        <v>43</v>
      </c>
      <c r="B40" s="17">
        <v>20231103</v>
      </c>
      <c r="C40" s="24"/>
      <c r="D40" s="24"/>
      <c r="E40" s="24"/>
      <c r="F40" s="24"/>
      <c r="G40" s="24"/>
      <c r="H40" s="8">
        <f t="shared" si="1"/>
        <v>0</v>
      </c>
    </row>
    <row r="41" spans="1:8" ht="15.95" customHeight="1" x14ac:dyDescent="0.15">
      <c r="A41" s="10" t="s">
        <v>44</v>
      </c>
      <c r="B41" s="17">
        <v>20231110</v>
      </c>
      <c r="C41" s="24"/>
      <c r="D41" s="24"/>
      <c r="E41" s="24"/>
      <c r="F41" s="24"/>
      <c r="G41" s="24"/>
      <c r="H41" s="8">
        <f t="shared" si="1"/>
        <v>0</v>
      </c>
    </row>
    <row r="42" spans="1:8" ht="15.95" customHeight="1" x14ac:dyDescent="0.15">
      <c r="A42" s="10" t="s">
        <v>45</v>
      </c>
      <c r="B42" s="17">
        <v>20231117</v>
      </c>
      <c r="C42" s="24"/>
      <c r="D42" s="24"/>
      <c r="E42" s="24"/>
      <c r="F42" s="24"/>
      <c r="G42" s="24"/>
      <c r="H42" s="8">
        <f t="shared" si="1"/>
        <v>0</v>
      </c>
    </row>
    <row r="43" spans="1:8" ht="15.95" customHeight="1" x14ac:dyDescent="0.15">
      <c r="A43" s="10" t="s">
        <v>46</v>
      </c>
      <c r="B43" s="17">
        <v>20231124</v>
      </c>
      <c r="C43" s="24"/>
      <c r="D43" s="24"/>
      <c r="E43" s="24"/>
      <c r="F43" s="24"/>
      <c r="G43" s="24"/>
      <c r="H43" s="8">
        <f t="shared" si="1"/>
        <v>0</v>
      </c>
    </row>
    <row r="44" spans="1:8" ht="15.95" customHeight="1" x14ac:dyDescent="0.15">
      <c r="A44" s="10" t="s">
        <v>47</v>
      </c>
      <c r="B44" s="6"/>
      <c r="C44" s="24"/>
      <c r="D44" s="24"/>
      <c r="E44" s="24"/>
      <c r="F44" s="24"/>
      <c r="G44" s="24"/>
      <c r="H44" s="8">
        <f t="shared" si="1"/>
        <v>0</v>
      </c>
    </row>
    <row r="45" spans="1:8" ht="15.95" customHeight="1" x14ac:dyDescent="0.15">
      <c r="A45" s="10" t="s">
        <v>48</v>
      </c>
      <c r="B45" s="6"/>
      <c r="C45" s="24"/>
      <c r="D45" s="24"/>
      <c r="E45" s="24"/>
      <c r="F45" s="24"/>
      <c r="G45" s="24"/>
      <c r="H45" s="8">
        <f t="shared" si="1"/>
        <v>0</v>
      </c>
    </row>
    <row r="46" spans="1:8" ht="15.95" customHeight="1" x14ac:dyDescent="0.15">
      <c r="A46" s="10" t="s">
        <v>49</v>
      </c>
      <c r="B46" s="6"/>
      <c r="C46" s="24"/>
      <c r="D46" s="24"/>
      <c r="E46" s="24"/>
      <c r="F46" s="24"/>
      <c r="G46" s="24"/>
      <c r="H46" s="8">
        <f t="shared" si="1"/>
        <v>0</v>
      </c>
    </row>
    <row r="47" spans="1:8" ht="15.95" customHeight="1" x14ac:dyDescent="0.15">
      <c r="A47" s="10" t="s">
        <v>50</v>
      </c>
      <c r="B47" s="6"/>
      <c r="C47" s="24"/>
      <c r="D47" s="24"/>
      <c r="E47" s="24"/>
      <c r="F47" s="24"/>
      <c r="G47" s="24"/>
      <c r="H47" s="8">
        <f t="shared" si="1"/>
        <v>0</v>
      </c>
    </row>
    <row r="48" spans="1:8" ht="15.95" customHeight="1" x14ac:dyDescent="0.15">
      <c r="A48" s="10" t="s">
        <v>51</v>
      </c>
      <c r="B48" s="6"/>
      <c r="C48" s="24"/>
      <c r="D48" s="24"/>
      <c r="E48" s="24"/>
      <c r="F48" s="24"/>
      <c r="G48" s="24"/>
      <c r="H48" s="8">
        <f t="shared" si="1"/>
        <v>0</v>
      </c>
    </row>
    <row r="49" spans="1:8" ht="15.95" customHeight="1" x14ac:dyDescent="0.15">
      <c r="A49" s="10" t="s">
        <v>52</v>
      </c>
      <c r="B49" s="6"/>
      <c r="C49" s="24"/>
      <c r="D49" s="24"/>
      <c r="E49" s="24"/>
      <c r="F49" s="24"/>
      <c r="G49" s="24"/>
      <c r="H49" s="8">
        <f t="shared" si="1"/>
        <v>0</v>
      </c>
    </row>
    <row r="50" spans="1:8" ht="15.95" customHeight="1" x14ac:dyDescent="0.15">
      <c r="A50" s="10" t="s">
        <v>53</v>
      </c>
      <c r="B50" s="6"/>
      <c r="C50" s="24"/>
      <c r="D50" s="24"/>
      <c r="E50" s="24"/>
      <c r="F50" s="24"/>
      <c r="G50" s="24"/>
      <c r="H50" s="8">
        <f t="shared" si="1"/>
        <v>0</v>
      </c>
    </row>
    <row r="51" spans="1:8" ht="15.95" customHeight="1" x14ac:dyDescent="0.15">
      <c r="A51" s="10" t="s">
        <v>54</v>
      </c>
      <c r="B51" s="6"/>
      <c r="C51" s="24"/>
      <c r="D51" s="24"/>
      <c r="E51" s="24"/>
      <c r="F51" s="24"/>
      <c r="G51" s="24"/>
      <c r="H51" s="8">
        <f t="shared" si="1"/>
        <v>0</v>
      </c>
    </row>
    <row r="52" spans="1:8" ht="15.95" customHeight="1" x14ac:dyDescent="0.15">
      <c r="A52" s="10" t="s">
        <v>55</v>
      </c>
      <c r="B52" s="6"/>
      <c r="C52" s="24"/>
      <c r="D52" s="24"/>
      <c r="E52" s="24"/>
      <c r="F52" s="24"/>
      <c r="G52" s="24"/>
      <c r="H52" s="8">
        <f t="shared" si="1"/>
        <v>0</v>
      </c>
    </row>
    <row r="53" spans="1:8" ht="15.95" customHeight="1" x14ac:dyDescent="0.15">
      <c r="A53" s="10" t="s">
        <v>56</v>
      </c>
      <c r="B53" s="6"/>
      <c r="C53" s="24"/>
      <c r="D53" s="24"/>
      <c r="E53" s="24"/>
      <c r="F53" s="24"/>
      <c r="G53" s="24"/>
      <c r="H53" s="8">
        <f t="shared" si="1"/>
        <v>0</v>
      </c>
    </row>
    <row r="54" spans="1:8" ht="15.95" customHeight="1" x14ac:dyDescent="0.15">
      <c r="A54" s="10" t="s">
        <v>57</v>
      </c>
      <c r="B54" s="6"/>
      <c r="C54" s="24"/>
      <c r="D54" s="24"/>
      <c r="E54" s="24"/>
      <c r="F54" s="24"/>
      <c r="G54" s="24"/>
      <c r="H54" s="8">
        <f t="shared" si="1"/>
        <v>0</v>
      </c>
    </row>
    <row r="55" spans="1:8" ht="22.5" x14ac:dyDescent="0.15">
      <c r="A55" s="45" t="s">
        <v>89</v>
      </c>
      <c r="B55" s="45"/>
      <c r="C55" s="13">
        <f t="shared" ref="C55:H55" si="2">SUM(C3:C54)</f>
        <v>124</v>
      </c>
      <c r="D55" s="13">
        <f t="shared" si="2"/>
        <v>154</v>
      </c>
      <c r="E55" s="13">
        <f t="shared" si="2"/>
        <v>0</v>
      </c>
      <c r="F55" s="13">
        <f t="shared" si="2"/>
        <v>0</v>
      </c>
      <c r="G55" s="13">
        <f t="shared" si="2"/>
        <v>0</v>
      </c>
      <c r="H55" s="14">
        <f t="shared" si="2"/>
        <v>278</v>
      </c>
    </row>
  </sheetData>
  <mergeCells count="2">
    <mergeCell ref="A55:B55"/>
    <mergeCell ref="A1:H1"/>
  </mergeCells>
  <phoneticPr fontId="1" type="noConversion"/>
  <pageMargins left="0.7" right="0.7" top="0.75" bottom="0.75" header="0.3" footer="0.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64</vt:i4>
      </vt:variant>
    </vt:vector>
  </HeadingPairs>
  <TitlesOfParts>
    <vt:vector size="64" baseType="lpstr">
      <vt:lpstr>总表</vt:lpstr>
      <vt:lpstr>研究所</vt:lpstr>
      <vt:lpstr>2#117</vt:lpstr>
      <vt:lpstr>2#114</vt:lpstr>
      <vt:lpstr>2#514</vt:lpstr>
      <vt:lpstr>2#323</vt:lpstr>
      <vt:lpstr>2#104</vt:lpstr>
      <vt:lpstr>2#504B</vt:lpstr>
      <vt:lpstr>2号楼113-王海龙</vt:lpstr>
      <vt:lpstr>2#103-卓宁</vt:lpstr>
      <vt:lpstr>2#102-徐波</vt:lpstr>
      <vt:lpstr>2#101</vt:lpstr>
      <vt:lpstr>2#101A-王欣4450</vt:lpstr>
      <vt:lpstr>2#209-孙秀艳</vt:lpstr>
      <vt:lpstr>2#213-肖红领</vt:lpstr>
      <vt:lpstr>2#228-赵洋</vt:lpstr>
      <vt:lpstr>2#321-朱汇</vt:lpstr>
      <vt:lpstr>2#115-王国强</vt:lpstr>
      <vt:lpstr>2#413-王国强</vt:lpstr>
      <vt:lpstr>2#409-李健、吴刚</vt:lpstr>
      <vt:lpstr>2#504D-张恩泽</vt:lpstr>
      <vt:lpstr>2#504-娄正、刘雄华、王晓峰</vt:lpstr>
      <vt:lpstr>2#507-骆老师</vt:lpstr>
      <vt:lpstr>2#515A-王海龙</vt:lpstr>
      <vt:lpstr>2#516-辛凯耀</vt:lpstr>
      <vt:lpstr>1#102</vt:lpstr>
      <vt:lpstr>1#122-陈润</vt:lpstr>
      <vt:lpstr>1#111A</vt:lpstr>
      <vt:lpstr>1#111-贾龙4848</vt:lpstr>
      <vt:lpstr>1#203A-205</vt:lpstr>
      <vt:lpstr>1#205</vt:lpstr>
      <vt:lpstr>1#203</vt:lpstr>
      <vt:lpstr>1#303A-段俐宏、耿立妍、唐永升</vt:lpstr>
      <vt:lpstr>1#307-许老师</vt:lpstr>
      <vt:lpstr>1#211-肖金龙、胡碧玮、张振宁、董重 </vt:lpstr>
      <vt:lpstr>1#230-肖金龙、胡碧玮、张振宁、董重</vt:lpstr>
      <vt:lpstr>1#317-肖金龙、胡碧玮、张振宁、董重</vt:lpstr>
      <vt:lpstr>1#402B-杨老师</vt:lpstr>
      <vt:lpstr>1#525-杨晓伟</vt:lpstr>
      <vt:lpstr>1#529-韩勤</vt:lpstr>
      <vt:lpstr>1#609-黄义征</vt:lpstr>
      <vt:lpstr>1#615-刘孔、吴玉林、岳世忠</vt:lpstr>
      <vt:lpstr>1#612</vt:lpstr>
      <vt:lpstr>1#627-熊壮</vt:lpstr>
      <vt:lpstr>3#2层东-刘珩</vt:lpstr>
      <vt:lpstr>3#2层西区-王兵 5361</vt:lpstr>
      <vt:lpstr>3#1层西区-刑波</vt:lpstr>
      <vt:lpstr>3#1层东区-刑波</vt:lpstr>
      <vt:lpstr>5#2层东-林楠</vt:lpstr>
      <vt:lpstr>5#2层西201-任明朔</vt:lpstr>
      <vt:lpstr>5#3层西区-周代兵、贺卫利</vt:lpstr>
      <vt:lpstr>5#3层东区-梁平</vt:lpstr>
      <vt:lpstr>5#301C</vt:lpstr>
      <vt:lpstr>5#6层-林楠 4051</vt:lpstr>
      <vt:lpstr>7#112-王磊 4506-15</vt:lpstr>
      <vt:lpstr>单晶楼-齐爱谊 4079</vt:lpstr>
      <vt:lpstr>4#209-金鹏</vt:lpstr>
      <vt:lpstr>4#208</vt:lpstr>
      <vt:lpstr>4#207-王伟、王海、姚威振</vt:lpstr>
      <vt:lpstr>16号建筑-卢超</vt:lpstr>
      <vt:lpstr>锅炉房西北角-梁浩</vt:lpstr>
      <vt:lpstr>9号建筑103-刘元辉</vt:lpstr>
      <vt:lpstr>9号154</vt:lpstr>
      <vt:lpstr>9号155-葛祖祥</vt:lpstr>
    </vt:vector>
  </TitlesOfParts>
  <Company>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于</cp:lastModifiedBy>
  <dcterms:created xsi:type="dcterms:W3CDTF">2023-12-01T01:16:46Z</dcterms:created>
  <dcterms:modified xsi:type="dcterms:W3CDTF">2023-12-13T08:50:07Z</dcterms:modified>
</cp:coreProperties>
</file>