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715" windowHeight="9120"/>
  </bookViews>
  <sheets>
    <sheet name="2022年间接经费（重大项目） " sheetId="6" r:id="rId1"/>
  </sheets>
  <calcPr calcId="144525"/>
</workbook>
</file>

<file path=xl/calcChain.xml><?xml version="1.0" encoding="utf-8"?>
<calcChain xmlns="http://schemas.openxmlformats.org/spreadsheetml/2006/main">
  <c r="I12" i="6" l="1"/>
  <c r="J12" i="6"/>
  <c r="H12" i="6"/>
</calcChain>
</file>

<file path=xl/sharedStrings.xml><?xml version="1.0" encoding="utf-8"?>
<sst xmlns="http://schemas.openxmlformats.org/spreadsheetml/2006/main" count="73" uniqueCount="60">
  <si>
    <t>序号</t>
  </si>
  <si>
    <t>项目批准号</t>
  </si>
  <si>
    <t>项目名称</t>
  </si>
  <si>
    <t>项目负责人</t>
  </si>
  <si>
    <t>ARP编号</t>
  </si>
  <si>
    <t>间接经费账号</t>
  </si>
  <si>
    <t>拨款年月</t>
  </si>
  <si>
    <t>实际拨款金额(万元)</t>
  </si>
  <si>
    <t>2022-01</t>
    <phoneticPr fontId="19" type="noConversion"/>
  </si>
  <si>
    <t>52192614</t>
  </si>
  <si>
    <t>压电-光耦合调制的发光二极管的研制与应用</t>
  </si>
  <si>
    <t>魏同波</t>
  </si>
  <si>
    <t>61790581</t>
  </si>
  <si>
    <t>锑化物激光器低维材料基础理论与外延生长</t>
  </si>
  <si>
    <t>牛智川</t>
  </si>
  <si>
    <t>61790582</t>
  </si>
  <si>
    <t>2-3微米锑化物大功率与单模激光器</t>
  </si>
  <si>
    <t>徐应强</t>
  </si>
  <si>
    <t>61790583</t>
  </si>
  <si>
    <t>3-4微米锑化物单管与阵列激光器</t>
  </si>
  <si>
    <t>刘舒曼</t>
  </si>
  <si>
    <t>61991431</t>
  </si>
  <si>
    <t>中远红外量子级联激光器结构演化及性能预测</t>
  </si>
  <si>
    <t>陈涌海</t>
  </si>
  <si>
    <t>高性能中远红外量子级联激光器</t>
  </si>
  <si>
    <t>62090053</t>
  </si>
  <si>
    <t>单瓣低损耗大规模硅基光学相控阵芯片研制</t>
  </si>
  <si>
    <t>潘教青</t>
  </si>
  <si>
    <t>Y74JJ00041</t>
  </si>
  <si>
    <t>留所经费</t>
  </si>
  <si>
    <t>外拨经费</t>
  </si>
  <si>
    <t>备注</t>
  </si>
  <si>
    <t>E211010001</t>
    <phoneticPr fontId="18" type="noConversion"/>
  </si>
  <si>
    <t>拨北京纳米能源与系统研究所（占37.5%）</t>
    <phoneticPr fontId="21" type="noConversion"/>
  </si>
  <si>
    <t>外拨复旦大学梁重云（31.2%）</t>
  </si>
  <si>
    <t>外拨华南理工大学杨昌盛（31.2%）</t>
  </si>
  <si>
    <t>刘舒曼59.2%；张宇28.5%；外拨华东师范大学越方禹12.3%</t>
  </si>
  <si>
    <t>张宇</t>
  </si>
  <si>
    <t>留所19.96万元，其中陈涌海4.76万元，刘峰奇15.2万元，外拨南京邮电大学1.57万。</t>
  </si>
  <si>
    <t>马骁宇（朱凌妮）</t>
  </si>
  <si>
    <t>翟慎强</t>
  </si>
  <si>
    <t>外拨山东大学1.627万元，外拨微系统所1.627万元。</t>
  </si>
  <si>
    <t>潘教青、张冶金各32.5%，吉林大学（郜峰利）35%</t>
  </si>
  <si>
    <t>张冶金</t>
  </si>
  <si>
    <t>6</t>
    <phoneticPr fontId="21" type="noConversion"/>
  </si>
  <si>
    <t>7</t>
    <phoneticPr fontId="21" type="noConversion"/>
  </si>
  <si>
    <t>Y811010000</t>
    <phoneticPr fontId="18" type="noConversion"/>
  </si>
  <si>
    <t>Y74JJ00015</t>
    <phoneticPr fontId="18" type="noConversion"/>
  </si>
  <si>
    <t>Y811020000</t>
    <phoneticPr fontId="18" type="noConversion"/>
  </si>
  <si>
    <t>Y811030001</t>
    <phoneticPr fontId="18" type="noConversion"/>
  </si>
  <si>
    <t>Y74JJ00021</t>
    <phoneticPr fontId="18" type="noConversion"/>
  </si>
  <si>
    <t>Y811030002</t>
    <phoneticPr fontId="18" type="noConversion"/>
  </si>
  <si>
    <t>E011010001</t>
    <phoneticPr fontId="18" type="noConversion"/>
  </si>
  <si>
    <t>E011010002</t>
    <phoneticPr fontId="18" type="noConversion"/>
  </si>
  <si>
    <t>Y74JJ00042</t>
    <phoneticPr fontId="18" type="noConversion"/>
  </si>
  <si>
    <t>E011020001</t>
    <phoneticPr fontId="18" type="noConversion"/>
  </si>
  <si>
    <t>E111010001</t>
    <phoneticPr fontId="18" type="noConversion"/>
  </si>
  <si>
    <t>Y74JJ00022</t>
    <phoneticPr fontId="18" type="noConversion"/>
  </si>
  <si>
    <t>E111010002</t>
    <phoneticPr fontId="18" type="noConversion"/>
  </si>
  <si>
    <t>Y74JJ00029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</si>
</sst>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00_ "/>
  </numFmts>
  <fonts count="25" x14ac:knownFonts="1">
    <font>
      <sz val="11"/>
      <color rgb="FF000000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</cellStyleXfs>
  <cellXfs count="29">
    <xf numFmtId="0" fontId="0" fillId="0" borderId="0" xfId="0" applyFont="1">
      <alignment vertical="center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vertical="center" wrapText="1"/>
    </xf>
    <xf numFmtId="0" fontId="22" fillId="33" borderId="10" xfId="0" applyFont="1" applyFill="1" applyBorder="1" applyAlignment="1">
      <alignment vertical="center" wrapText="1"/>
    </xf>
    <xf numFmtId="49" fontId="22" fillId="0" borderId="0" xfId="0" applyNumberFormat="1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49" fontId="22" fillId="0" borderId="11" xfId="0" applyNumberFormat="1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 wrapText="1"/>
    </xf>
    <xf numFmtId="49" fontId="22" fillId="0" borderId="13" xfId="0" applyNumberFormat="1" applyFont="1" applyBorder="1" applyAlignment="1">
      <alignment horizontal="center" vertical="center" wrapText="1"/>
    </xf>
    <xf numFmtId="0" fontId="23" fillId="0" borderId="0" xfId="0" applyFont="1">
      <alignment vertical="center"/>
    </xf>
    <xf numFmtId="0" fontId="22" fillId="0" borderId="10" xfId="0" applyFont="1" applyBorder="1" applyAlignment="1">
      <alignment horizontal="center" vertical="center"/>
    </xf>
    <xf numFmtId="49" fontId="23" fillId="0" borderId="10" xfId="0" applyNumberFormat="1" applyFont="1" applyBorder="1" applyAlignment="1">
      <alignment vertical="center" wrapText="1"/>
    </xf>
    <xf numFmtId="0" fontId="24" fillId="34" borderId="10" xfId="42" applyFont="1" applyFill="1" applyBorder="1" applyAlignment="1" applyProtection="1">
      <alignment horizontal="center" vertical="center" wrapText="1"/>
    </xf>
    <xf numFmtId="177" fontId="22" fillId="0" borderId="10" xfId="0" applyNumberFormat="1" applyFont="1" applyBorder="1" applyAlignment="1">
      <alignment vertical="center" wrapText="1"/>
    </xf>
    <xf numFmtId="0" fontId="22" fillId="35" borderId="10" xfId="0" applyFont="1" applyFill="1" applyBorder="1">
      <alignment vertical="center"/>
    </xf>
    <xf numFmtId="0" fontId="22" fillId="0" borderId="10" xfId="0" applyFont="1" applyBorder="1">
      <alignment vertical="center"/>
    </xf>
    <xf numFmtId="0" fontId="22" fillId="33" borderId="10" xfId="0" applyFont="1" applyFill="1" applyBorder="1">
      <alignment vertical="center"/>
    </xf>
    <xf numFmtId="177" fontId="22" fillId="0" borderId="10" xfId="0" applyNumberFormat="1" applyFont="1" applyBorder="1">
      <alignment vertical="center"/>
    </xf>
    <xf numFmtId="0" fontId="23" fillId="0" borderId="0" xfId="0" applyFont="1" applyBorder="1">
      <alignment vertical="center"/>
    </xf>
    <xf numFmtId="177" fontId="23" fillId="0" borderId="0" xfId="0" applyNumberFormat="1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49" fontId="23" fillId="0" borderId="0" xfId="0" applyNumberFormat="1" applyFont="1" applyBorder="1" applyAlignment="1">
      <alignment vertical="center" wrapText="1"/>
    </xf>
    <xf numFmtId="177" fontId="22" fillId="0" borderId="0" xfId="0" applyNumberFormat="1" applyFont="1" applyBorder="1" applyAlignment="1">
      <alignment vertical="center" wrapText="1"/>
    </xf>
    <xf numFmtId="49" fontId="22" fillId="0" borderId="10" xfId="0" applyNumberFormat="1" applyFont="1" applyBorder="1" applyAlignment="1">
      <alignment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77" fontId="22" fillId="0" borderId="10" xfId="0" applyNumberFormat="1" applyFont="1" applyBorder="1" applyAlignment="1">
      <alignment vertical="center" wrapText="1"/>
    </xf>
    <xf numFmtId="177" fontId="22" fillId="33" borderId="10" xfId="0" applyNumberFormat="1" applyFont="1" applyFill="1" applyBorder="1" applyAlignment="1">
      <alignment vertical="top" wrapText="1"/>
    </xf>
    <xf numFmtId="0" fontId="22" fillId="33" borderId="10" xfId="0" applyFont="1" applyFill="1" applyBorder="1" applyAlignment="1">
      <alignment vertical="center" wrapText="1"/>
    </xf>
    <xf numFmtId="0" fontId="22" fillId="0" borderId="10" xfId="0" applyFont="1" applyBorder="1" applyAlignment="1">
      <alignment horizontal="left" vertical="center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_Sheet1" xfId="42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tabSelected="1" workbookViewId="0">
      <selection activeCell="E12" sqref="E12"/>
    </sheetView>
  </sheetViews>
  <sheetFormatPr defaultRowHeight="12" x14ac:dyDescent="0.15"/>
  <cols>
    <col min="1" max="1" width="5.125" style="9" customWidth="1"/>
    <col min="2" max="2" width="9.375" style="9" customWidth="1"/>
    <col min="3" max="3" width="18.125" style="9" customWidth="1"/>
    <col min="4" max="4" width="9" style="9" customWidth="1"/>
    <col min="5" max="5" width="8" style="9" customWidth="1"/>
    <col min="6" max="6" width="10.625" style="9" customWidth="1"/>
    <col min="7" max="7" width="6.875" style="9" customWidth="1"/>
    <col min="8" max="8" width="9.5" style="9" bestFit="1" customWidth="1"/>
    <col min="9" max="10" width="9" style="9"/>
    <col min="11" max="11" width="33.5" style="9" customWidth="1"/>
    <col min="12" max="16384" width="9" style="9"/>
  </cols>
  <sheetData>
    <row r="1" spans="1:11" ht="36" customHeight="1" x14ac:dyDescent="0.1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5</v>
      </c>
      <c r="G1" s="6" t="s">
        <v>6</v>
      </c>
      <c r="H1" s="6" t="s">
        <v>7</v>
      </c>
      <c r="I1" s="1" t="s">
        <v>29</v>
      </c>
      <c r="J1" s="1" t="s">
        <v>30</v>
      </c>
      <c r="K1" s="1" t="s">
        <v>31</v>
      </c>
    </row>
    <row r="2" spans="1:11" ht="36" customHeight="1" x14ac:dyDescent="0.15">
      <c r="A2" s="10">
        <v>1</v>
      </c>
      <c r="B2" s="11" t="s">
        <v>9</v>
      </c>
      <c r="C2" s="11" t="s">
        <v>10</v>
      </c>
      <c r="D2" s="11" t="s">
        <v>11</v>
      </c>
      <c r="E2" s="12" t="s">
        <v>32</v>
      </c>
      <c r="F2" s="12" t="s">
        <v>28</v>
      </c>
      <c r="G2" s="2" t="s">
        <v>8</v>
      </c>
      <c r="H2" s="13">
        <v>24</v>
      </c>
      <c r="I2" s="14">
        <v>15</v>
      </c>
      <c r="J2" s="14">
        <v>9</v>
      </c>
      <c r="K2" s="3" t="s">
        <v>33</v>
      </c>
    </row>
    <row r="3" spans="1:11" ht="36" customHeight="1" x14ac:dyDescent="0.15">
      <c r="A3" s="10">
        <v>2</v>
      </c>
      <c r="B3" s="2" t="s">
        <v>12</v>
      </c>
      <c r="C3" s="2" t="s">
        <v>13</v>
      </c>
      <c r="D3" s="2" t="s">
        <v>14</v>
      </c>
      <c r="E3" s="12" t="s">
        <v>46</v>
      </c>
      <c r="F3" s="12" t="s">
        <v>47</v>
      </c>
      <c r="G3" s="2" t="s">
        <v>8</v>
      </c>
      <c r="H3" s="13">
        <v>17.88</v>
      </c>
      <c r="I3" s="15">
        <v>12.3</v>
      </c>
      <c r="J3" s="16">
        <v>5.58</v>
      </c>
      <c r="K3" s="3" t="s">
        <v>34</v>
      </c>
    </row>
    <row r="4" spans="1:11" ht="36" customHeight="1" x14ac:dyDescent="0.15">
      <c r="A4" s="10">
        <v>3</v>
      </c>
      <c r="B4" s="2" t="s">
        <v>15</v>
      </c>
      <c r="C4" s="2" t="s">
        <v>16</v>
      </c>
      <c r="D4" s="2" t="s">
        <v>17</v>
      </c>
      <c r="E4" s="12" t="s">
        <v>48</v>
      </c>
      <c r="F4" s="12" t="s">
        <v>47</v>
      </c>
      <c r="G4" s="2" t="s">
        <v>8</v>
      </c>
      <c r="H4" s="13">
        <v>17.920000000000002</v>
      </c>
      <c r="I4" s="15">
        <v>12.33</v>
      </c>
      <c r="J4" s="16">
        <v>5.59</v>
      </c>
      <c r="K4" s="3" t="s">
        <v>35</v>
      </c>
    </row>
    <row r="5" spans="1:11" ht="36" customHeight="1" x14ac:dyDescent="0.15">
      <c r="A5" s="24">
        <v>4</v>
      </c>
      <c r="B5" s="23" t="s">
        <v>18</v>
      </c>
      <c r="C5" s="23" t="s">
        <v>19</v>
      </c>
      <c r="D5" s="2" t="s">
        <v>20</v>
      </c>
      <c r="E5" s="12" t="s">
        <v>49</v>
      </c>
      <c r="F5" s="12" t="s">
        <v>50</v>
      </c>
      <c r="G5" s="2" t="s">
        <v>8</v>
      </c>
      <c r="H5" s="25">
        <v>19.52</v>
      </c>
      <c r="I5" s="15">
        <v>11.56</v>
      </c>
      <c r="J5" s="26">
        <v>2.4</v>
      </c>
      <c r="K5" s="27" t="s">
        <v>36</v>
      </c>
    </row>
    <row r="6" spans="1:11" ht="36" customHeight="1" x14ac:dyDescent="0.15">
      <c r="A6" s="24"/>
      <c r="B6" s="23"/>
      <c r="C6" s="23"/>
      <c r="D6" s="2" t="s">
        <v>37</v>
      </c>
      <c r="E6" s="12" t="s">
        <v>51</v>
      </c>
      <c r="F6" s="12" t="s">
        <v>47</v>
      </c>
      <c r="G6" s="2" t="s">
        <v>8</v>
      </c>
      <c r="H6" s="25"/>
      <c r="I6" s="15">
        <v>5.56</v>
      </c>
      <c r="J6" s="26"/>
      <c r="K6" s="27"/>
    </row>
    <row r="7" spans="1:11" ht="36" customHeight="1" x14ac:dyDescent="0.15">
      <c r="A7" s="10">
        <v>5</v>
      </c>
      <c r="B7" s="2" t="s">
        <v>21</v>
      </c>
      <c r="C7" s="2" t="s">
        <v>22</v>
      </c>
      <c r="D7" s="2" t="s">
        <v>23</v>
      </c>
      <c r="E7" s="12" t="s">
        <v>52</v>
      </c>
      <c r="F7" s="12" t="s">
        <v>50</v>
      </c>
      <c r="G7" s="2" t="s">
        <v>8</v>
      </c>
      <c r="H7" s="13">
        <v>21.53</v>
      </c>
      <c r="I7" s="13">
        <v>19.96</v>
      </c>
      <c r="J7" s="13">
        <v>1.57</v>
      </c>
      <c r="K7" s="3" t="s">
        <v>38</v>
      </c>
    </row>
    <row r="8" spans="1:11" ht="36" customHeight="1" x14ac:dyDescent="0.15">
      <c r="A8" s="24" t="s">
        <v>44</v>
      </c>
      <c r="B8" s="28">
        <v>61991432</v>
      </c>
      <c r="C8" s="28" t="s">
        <v>24</v>
      </c>
      <c r="D8" s="2" t="s">
        <v>39</v>
      </c>
      <c r="E8" s="12" t="s">
        <v>53</v>
      </c>
      <c r="F8" s="12" t="s">
        <v>54</v>
      </c>
      <c r="G8" s="2" t="s">
        <v>8</v>
      </c>
      <c r="H8" s="25">
        <v>27.05</v>
      </c>
      <c r="I8" s="13">
        <v>2.54</v>
      </c>
      <c r="J8" s="13"/>
      <c r="K8" s="5"/>
    </row>
    <row r="9" spans="1:11" ht="36" customHeight="1" x14ac:dyDescent="0.15">
      <c r="A9" s="24"/>
      <c r="B9" s="28"/>
      <c r="C9" s="28"/>
      <c r="D9" s="2" t="s">
        <v>40</v>
      </c>
      <c r="E9" s="12" t="s">
        <v>55</v>
      </c>
      <c r="F9" s="12" t="s">
        <v>50</v>
      </c>
      <c r="G9" s="2" t="s">
        <v>8</v>
      </c>
      <c r="H9" s="25"/>
      <c r="I9" s="13">
        <v>21.256</v>
      </c>
      <c r="J9" s="13">
        <v>3.254</v>
      </c>
      <c r="K9" s="3" t="s">
        <v>41</v>
      </c>
    </row>
    <row r="10" spans="1:11" ht="36" customHeight="1" x14ac:dyDescent="0.15">
      <c r="A10" s="24" t="s">
        <v>45</v>
      </c>
      <c r="B10" s="23" t="s">
        <v>25</v>
      </c>
      <c r="C10" s="23" t="s">
        <v>26</v>
      </c>
      <c r="D10" s="2" t="s">
        <v>27</v>
      </c>
      <c r="E10" s="12" t="s">
        <v>56</v>
      </c>
      <c r="F10" s="12" t="s">
        <v>57</v>
      </c>
      <c r="G10" s="2" t="s">
        <v>8</v>
      </c>
      <c r="H10" s="13">
        <v>15.6</v>
      </c>
      <c r="I10" s="13">
        <v>5.07</v>
      </c>
      <c r="J10" s="17">
        <v>5.46</v>
      </c>
      <c r="K10" s="3" t="s">
        <v>42</v>
      </c>
    </row>
    <row r="11" spans="1:11" ht="36" customHeight="1" x14ac:dyDescent="0.15">
      <c r="A11" s="24"/>
      <c r="B11" s="23"/>
      <c r="C11" s="23"/>
      <c r="D11" s="2" t="s">
        <v>43</v>
      </c>
      <c r="E11" s="12" t="s">
        <v>58</v>
      </c>
      <c r="F11" s="12" t="s">
        <v>59</v>
      </c>
      <c r="G11" s="2" t="s">
        <v>8</v>
      </c>
      <c r="H11" s="13"/>
      <c r="I11" s="13">
        <v>5.07</v>
      </c>
      <c r="J11" s="17"/>
      <c r="K11" s="15"/>
    </row>
    <row r="12" spans="1:11" s="18" customFormat="1" ht="24" customHeight="1" x14ac:dyDescent="0.15">
      <c r="H12" s="19">
        <f>SUM(H2:H11)</f>
        <v>143.5</v>
      </c>
      <c r="I12" s="19">
        <f>SUM(I2:I11)</f>
        <v>110.64600000000002</v>
      </c>
      <c r="J12" s="19">
        <f>SUM(J2:J11)</f>
        <v>32.853999999999999</v>
      </c>
    </row>
    <row r="13" spans="1:11" s="18" customFormat="1" x14ac:dyDescent="0.15"/>
    <row r="14" spans="1:11" x14ac:dyDescent="0.15">
      <c r="A14" s="20"/>
      <c r="B14" s="21"/>
      <c r="C14" s="21"/>
      <c r="D14" s="21"/>
      <c r="E14" s="18"/>
      <c r="F14" s="21"/>
      <c r="G14" s="4"/>
      <c r="H14" s="22"/>
      <c r="I14" s="18"/>
      <c r="J14" s="18"/>
      <c r="K14" s="18"/>
    </row>
  </sheetData>
  <mergeCells count="13">
    <mergeCell ref="H5:H6"/>
    <mergeCell ref="J5:J6"/>
    <mergeCell ref="K5:K6"/>
    <mergeCell ref="B8:B9"/>
    <mergeCell ref="C8:C9"/>
    <mergeCell ref="H8:H9"/>
    <mergeCell ref="B10:B11"/>
    <mergeCell ref="C10:C11"/>
    <mergeCell ref="A5:A6"/>
    <mergeCell ref="A8:A9"/>
    <mergeCell ref="A10:A11"/>
    <mergeCell ref="B5:B6"/>
    <mergeCell ref="C5:C6"/>
  </mergeCells>
  <phoneticPr fontId="21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2022年间接经费（重大项目）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苏小虎</cp:lastModifiedBy>
  <cp:lastPrinted>2022-04-02T07:20:14Z</cp:lastPrinted>
  <dcterms:created xsi:type="dcterms:W3CDTF">2022-04-02T01:26:15Z</dcterms:created>
  <dcterms:modified xsi:type="dcterms:W3CDTF">2022-04-02T09:19:38Z</dcterms:modified>
</cp:coreProperties>
</file>