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120"/>
  </bookViews>
  <sheets>
    <sheet name="2022年间接经费（杰青））" sheetId="1" r:id="rId1"/>
    <sheet name="2022年间接经费（优青）" sheetId="2" r:id="rId2"/>
    <sheet name="2022年间接经费（重大研究计划）" sheetId="4" r:id="rId3"/>
    <sheet name="2022年间接经费（重大仪器） " sheetId="5" r:id="rId4"/>
    <sheet name="2022年间接经费（重大项目） " sheetId="6" r:id="rId5"/>
  </sheets>
  <calcPr calcId="144525"/>
</workbook>
</file>

<file path=xl/calcChain.xml><?xml version="1.0" encoding="utf-8"?>
<calcChain xmlns="http://schemas.openxmlformats.org/spreadsheetml/2006/main">
  <c r="I12" i="6" l="1"/>
  <c r="J12" i="6"/>
  <c r="H12" i="6"/>
  <c r="J5" i="5"/>
  <c r="I5" i="5"/>
  <c r="H5" i="5"/>
  <c r="I5" i="4"/>
  <c r="J5" i="4"/>
  <c r="K5" i="4"/>
  <c r="H5" i="4" l="1"/>
  <c r="H5" i="2"/>
</calcChain>
</file>

<file path=xl/sharedStrings.xml><?xml version="1.0" encoding="utf-8"?>
<sst xmlns="http://schemas.openxmlformats.org/spreadsheetml/2006/main" count="174" uniqueCount="112">
  <si>
    <t>序号</t>
  </si>
  <si>
    <t>项目批准号</t>
  </si>
  <si>
    <t>项目名称</t>
  </si>
  <si>
    <t>项目负责人</t>
  </si>
  <si>
    <t>ARP编号</t>
  </si>
  <si>
    <t>间接经费账号</t>
  </si>
  <si>
    <t>拨款年月</t>
  </si>
  <si>
    <t>实际拨款金额(万元)</t>
  </si>
  <si>
    <t>Y74JJ00020</t>
  </si>
  <si>
    <t>刘建国</t>
  </si>
  <si>
    <t>61825504</t>
  </si>
  <si>
    <t>硅基光子集成</t>
  </si>
  <si>
    <t>杨林</t>
  </si>
  <si>
    <t>Y74JJ00011</t>
  </si>
  <si>
    <t>2022-01</t>
    <phoneticPr fontId="19" type="noConversion"/>
  </si>
  <si>
    <t>Y914010000</t>
    <phoneticPr fontId="19" type="noConversion"/>
  </si>
  <si>
    <t>半导体中的缺陷物理与掺杂调控</t>
  </si>
  <si>
    <t>邓惠雄</t>
  </si>
  <si>
    <t>低维半导体光电器件</t>
  </si>
  <si>
    <t>娄正</t>
  </si>
  <si>
    <t>氮化物半导体紫外发光材料与器件</t>
  </si>
  <si>
    <t>闫建昌</t>
  </si>
  <si>
    <t>91850206</t>
  </si>
  <si>
    <t>拓扑保护连续束缚光子态新光场调控机理与高性能激光研究</t>
  </si>
  <si>
    <t>郑婉华</t>
  </si>
  <si>
    <t>92065106</t>
  </si>
  <si>
    <t>高质量窄禁带半导体/超导体异质纳米结构的原位分子束外延制备及拓扑量子比特构筑</t>
  </si>
  <si>
    <t>潘东</t>
  </si>
  <si>
    <t>基于量子点与光子晶体连续域束缚态强耦合机制的光量子芯片研究</t>
  </si>
  <si>
    <t>12127807</t>
  </si>
  <si>
    <t>矢量磁场下超低波数拉曼光谱测试系统</t>
  </si>
  <si>
    <t>谭平恒</t>
  </si>
  <si>
    <t>61727815</t>
  </si>
  <si>
    <t>基于微波光子技术的卫星激光通信多普勒频移模拟器</t>
  </si>
  <si>
    <t>61827823</t>
  </si>
  <si>
    <t>光子计数型傅里叶变换红外荧光光谱仪</t>
  </si>
  <si>
    <t>孙宝权</t>
  </si>
  <si>
    <t>52192614</t>
  </si>
  <si>
    <t>压电-光耦合调制的发光二极管的研制与应用</t>
  </si>
  <si>
    <t>魏同波</t>
  </si>
  <si>
    <t>61790581</t>
  </si>
  <si>
    <t>锑化物激光器低维材料基础理论与外延生长</t>
  </si>
  <si>
    <t>牛智川</t>
  </si>
  <si>
    <t>61790582</t>
  </si>
  <si>
    <t>2-3微米锑化物大功率与单模激光器</t>
  </si>
  <si>
    <t>徐应强</t>
  </si>
  <si>
    <t>61790583</t>
  </si>
  <si>
    <t>3-4微米锑化物单管与阵列激光器</t>
  </si>
  <si>
    <t>刘舒曼</t>
  </si>
  <si>
    <t>61991431</t>
  </si>
  <si>
    <t>中远红外量子级联激光器结构演化及性能预测</t>
  </si>
  <si>
    <t>陈涌海</t>
  </si>
  <si>
    <t>高性能中远红外量子级联激光器</t>
  </si>
  <si>
    <t>62090053</t>
  </si>
  <si>
    <t>单瓣低损耗大规模硅基光学相控阵芯片研制</t>
  </si>
  <si>
    <t>潘教青</t>
  </si>
  <si>
    <t>E019010001</t>
  </si>
  <si>
    <t>Y74JJ00018</t>
  </si>
  <si>
    <t>E119010001</t>
  </si>
  <si>
    <t>E119020001</t>
  </si>
  <si>
    <t>Y74JJ00041</t>
  </si>
  <si>
    <r>
      <t>1</t>
    </r>
    <r>
      <rPr>
        <sz val="11"/>
        <color theme="1"/>
        <rFont val="宋体"/>
        <family val="3"/>
        <charset val="134"/>
        <scheme val="minor"/>
      </rPr>
      <t>0</t>
    </r>
    <phoneticPr fontId="19" type="noConversion"/>
  </si>
  <si>
    <r>
      <t>1</t>
    </r>
    <r>
      <rPr>
        <sz val="10"/>
        <color rgb="FF000000"/>
        <rFont val="宋体"/>
        <family val="3"/>
        <charset val="134"/>
        <scheme val="minor"/>
      </rPr>
      <t>0</t>
    </r>
    <phoneticPr fontId="19" type="noConversion"/>
  </si>
  <si>
    <t>Y912050000</t>
  </si>
  <si>
    <t>Y74JJ00035</t>
  </si>
  <si>
    <t>E113180001</t>
  </si>
  <si>
    <t>Y74JJ00012</t>
  </si>
  <si>
    <t>留所经费</t>
  </si>
  <si>
    <t>外拨经费</t>
  </si>
  <si>
    <t>备注</t>
  </si>
  <si>
    <t>清华大学25%</t>
  </si>
  <si>
    <t>许兴胜</t>
    <phoneticPr fontId="28" type="noConversion"/>
  </si>
  <si>
    <t>92165202</t>
    <phoneticPr fontId="28" type="noConversion"/>
  </si>
  <si>
    <t>E217010001</t>
    <phoneticPr fontId="18" type="noConversion"/>
  </si>
  <si>
    <t>Y74JJ00007</t>
  </si>
  <si>
    <r>
      <t>外拨南开大学</t>
    </r>
    <r>
      <rPr>
        <sz val="10"/>
        <color rgb="FF333333"/>
        <rFont val="Arial"/>
        <family val="2"/>
      </rPr>
      <t>35%</t>
    </r>
    <r>
      <rPr>
        <sz val="10"/>
        <color rgb="FF333333"/>
        <rFont val="宋体"/>
        <family val="3"/>
        <charset val="134"/>
        <scheme val="minor"/>
      </rPr>
      <t>，北京跟踪与通信技术研究所</t>
    </r>
    <r>
      <rPr>
        <sz val="10"/>
        <color rgb="FF333333"/>
        <rFont val="Arial"/>
        <family val="2"/>
      </rPr>
      <t>20%</t>
    </r>
  </si>
  <si>
    <t>Y812010000</t>
    <phoneticPr fontId="18" type="noConversion"/>
  </si>
  <si>
    <t>Y74JJ00044</t>
    <phoneticPr fontId="18" type="noConversion"/>
  </si>
  <si>
    <t>上海微系统所李浩5.56万（占30%），苏州纳米所边历峰3.7万（占20%）</t>
  </si>
  <si>
    <t>E212080001</t>
    <phoneticPr fontId="18" type="noConversion"/>
  </si>
  <si>
    <t>Y74JJ00019</t>
  </si>
  <si>
    <t>一次性拨中国科学院合肥物质科学研究院（张仕乐）10万。</t>
    <phoneticPr fontId="28" type="noConversion"/>
  </si>
  <si>
    <t>Y912010000</t>
    <phoneticPr fontId="18" type="noConversion"/>
  </si>
  <si>
    <t>Y74JJ00012</t>
    <phoneticPr fontId="18" type="noConversion"/>
  </si>
  <si>
    <t>E211010001</t>
    <phoneticPr fontId="18" type="noConversion"/>
  </si>
  <si>
    <t>拨北京纳米能源与系统研究所（占37.5%）</t>
    <phoneticPr fontId="28" type="noConversion"/>
  </si>
  <si>
    <t>外拨复旦大学梁重云（31.2%）</t>
  </si>
  <si>
    <t>外拨华南理工大学杨昌盛（31.2%）</t>
  </si>
  <si>
    <t>刘舒曼59.2%；张宇28.5%；外拨华东师范大学越方禹12.3%</t>
  </si>
  <si>
    <t>张宇</t>
  </si>
  <si>
    <t>留所19.96万元，其中陈涌海4.76万元，刘峰奇15.2万元，外拨南京邮电大学1.57万。</t>
  </si>
  <si>
    <t>马骁宇（朱凌妮）</t>
  </si>
  <si>
    <t>翟慎强</t>
  </si>
  <si>
    <t>外拨山东大学1.627万元，外拨微系统所1.627万元。</t>
  </si>
  <si>
    <t>潘教青、张冶金各32.5%，吉林大学（郜峰利）35%</t>
  </si>
  <si>
    <t>张冶金</t>
  </si>
  <si>
    <t>6</t>
    <phoneticPr fontId="28" type="noConversion"/>
  </si>
  <si>
    <t>7</t>
    <phoneticPr fontId="28" type="noConversion"/>
  </si>
  <si>
    <t>Y811010000</t>
    <phoneticPr fontId="18" type="noConversion"/>
  </si>
  <si>
    <t>Y74JJ00015</t>
    <phoneticPr fontId="18" type="noConversion"/>
  </si>
  <si>
    <t>Y811020000</t>
    <phoneticPr fontId="18" type="noConversion"/>
  </si>
  <si>
    <t>Y811030001</t>
    <phoneticPr fontId="18" type="noConversion"/>
  </si>
  <si>
    <t>Y74JJ00021</t>
    <phoneticPr fontId="18" type="noConversion"/>
  </si>
  <si>
    <t>Y811030002</t>
    <phoneticPr fontId="18" type="noConversion"/>
  </si>
  <si>
    <t>E011010001</t>
    <phoneticPr fontId="18" type="noConversion"/>
  </si>
  <si>
    <t>E011010002</t>
    <phoneticPr fontId="18" type="noConversion"/>
  </si>
  <si>
    <t>Y74JJ00042</t>
    <phoneticPr fontId="18" type="noConversion"/>
  </si>
  <si>
    <t>E011020001</t>
    <phoneticPr fontId="18" type="noConversion"/>
  </si>
  <si>
    <t>E111010001</t>
    <phoneticPr fontId="18" type="noConversion"/>
  </si>
  <si>
    <t>Y74JJ00022</t>
    <phoneticPr fontId="18" type="noConversion"/>
  </si>
  <si>
    <t>E111010002</t>
    <phoneticPr fontId="18" type="noConversion"/>
  </si>
  <si>
    <t>Y74JJ00029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</si>
</sst>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35" x14ac:knownFonts="1">
    <font>
      <sz val="11"/>
      <color rgb="FF000000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9"/>
      <color rgb="FF222222"/>
      <name val="Lucida Sans"/>
      <family val="2"/>
    </font>
    <font>
      <sz val="9"/>
      <color rgb="FF000000"/>
      <name val="Lucida Sans"/>
      <family val="2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333333"/>
      <name val="宋体"/>
      <family val="3"/>
      <charset val="134"/>
      <scheme val="minor"/>
    </font>
    <font>
      <sz val="10"/>
      <color rgb="FF333333"/>
      <name val="Arial"/>
      <family val="2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CFDFD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A6C9E2"/>
      </left>
      <right style="medium">
        <color rgb="FF000000"/>
      </right>
      <top style="medium">
        <color rgb="FFA6C9E2"/>
      </top>
      <bottom style="medium">
        <color rgb="FF000000"/>
      </bottom>
      <diagonal/>
    </border>
    <border>
      <left style="medium">
        <color rgb="FFB1CBD8"/>
      </left>
      <right style="medium">
        <color rgb="FF000000"/>
      </right>
      <top style="medium">
        <color rgb="FFB1CBD8"/>
      </top>
      <bottom style="medium">
        <color rgb="FF000000"/>
      </bottom>
      <diagonal/>
    </border>
    <border>
      <left style="medium">
        <color rgb="FFA6C9E2"/>
      </left>
      <right style="medium">
        <color rgb="FF000000"/>
      </right>
      <top style="medium">
        <color rgb="FFA6C9E2"/>
      </top>
      <bottom style="medium">
        <color rgb="FFA5CBE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</cellStyleXfs>
  <cellXfs count="62">
    <xf numFmtId="0" fontId="20" fillId="0" borderId="0" xfId="0" applyFont="1">
      <alignment vertical="center"/>
    </xf>
    <xf numFmtId="0" fontId="0" fillId="0" borderId="10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49" fontId="22" fillId="0" borderId="14" xfId="0" applyNumberFormat="1" applyFont="1" applyBorder="1" applyAlignment="1">
      <alignment vertical="center" wrapText="1"/>
    </xf>
    <xf numFmtId="0" fontId="23" fillId="33" borderId="15" xfId="42" applyFont="1" applyFill="1" applyBorder="1" applyAlignment="1">
      <alignment horizontal="center" vertical="center" wrapText="1"/>
    </xf>
    <xf numFmtId="0" fontId="23" fillId="33" borderId="13" xfId="42" applyFont="1" applyFill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4" fillId="34" borderId="18" xfId="0" applyFont="1" applyFill="1" applyBorder="1" applyAlignment="1">
      <alignment horizontal="center" vertical="center" wrapText="1"/>
    </xf>
    <xf numFmtId="49" fontId="26" fillId="0" borderId="19" xfId="0" applyNumberFormat="1" applyFont="1" applyBorder="1" applyAlignment="1">
      <alignment vertical="center" wrapText="1"/>
    </xf>
    <xf numFmtId="49" fontId="20" fillId="0" borderId="0" xfId="0" applyNumberFormat="1" applyFont="1">
      <alignment vertical="center"/>
    </xf>
    <xf numFmtId="49" fontId="29" fillId="0" borderId="14" xfId="0" applyNumberFormat="1" applyFont="1" applyBorder="1" applyAlignment="1">
      <alignment vertical="center" wrapText="1"/>
    </xf>
    <xf numFmtId="49" fontId="27" fillId="0" borderId="0" xfId="0" applyNumberFormat="1" applyFont="1">
      <alignment vertical="center"/>
    </xf>
    <xf numFmtId="176" fontId="29" fillId="36" borderId="14" xfId="0" applyNumberFormat="1" applyFont="1" applyFill="1" applyBorder="1" applyAlignment="1">
      <alignment vertical="center" wrapText="1"/>
    </xf>
    <xf numFmtId="176" fontId="29" fillId="0" borderId="14" xfId="0" applyNumberFormat="1" applyFont="1" applyBorder="1" applyAlignment="1">
      <alignment vertical="center" wrapText="1"/>
    </xf>
    <xf numFmtId="176" fontId="20" fillId="0" borderId="0" xfId="0" applyNumberFormat="1" applyFont="1">
      <alignment vertical="center"/>
    </xf>
    <xf numFmtId="49" fontId="29" fillId="0" borderId="21" xfId="0" applyNumberFormat="1" applyFont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0" fontId="0" fillId="33" borderId="20" xfId="0" applyFont="1" applyFill="1" applyBorder="1">
      <alignment vertical="center"/>
    </xf>
    <xf numFmtId="0" fontId="29" fillId="33" borderId="20" xfId="0" applyFont="1" applyFill="1" applyBorder="1" applyAlignment="1">
      <alignment vertical="center" wrapText="1"/>
    </xf>
    <xf numFmtId="177" fontId="0" fillId="0" borderId="14" xfId="0" applyNumberFormat="1" applyFont="1" applyBorder="1" applyAlignment="1">
      <alignment vertical="center" wrapText="1"/>
    </xf>
    <xf numFmtId="177" fontId="0" fillId="0" borderId="20" xfId="0" applyNumberFormat="1" applyFont="1" applyBorder="1">
      <alignment vertical="center"/>
    </xf>
    <xf numFmtId="49" fontId="22" fillId="0" borderId="22" xfId="0" applyNumberFormat="1" applyFont="1" applyBorder="1" applyAlignment="1">
      <alignment vertical="center" wrapText="1"/>
    </xf>
    <xf numFmtId="49" fontId="22" fillId="0" borderId="23" xfId="0" applyNumberFormat="1" applyFont="1" applyBorder="1" applyAlignment="1">
      <alignment horizontal="center" vertical="center" wrapText="1"/>
    </xf>
    <xf numFmtId="49" fontId="29" fillId="0" borderId="24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vertical="center" wrapText="1"/>
    </xf>
    <xf numFmtId="0" fontId="30" fillId="36" borderId="10" xfId="42" applyFont="1" applyFill="1" applyBorder="1" applyAlignment="1" applyProtection="1">
      <alignment horizontal="center" vertical="center" wrapText="1"/>
    </xf>
    <xf numFmtId="0" fontId="0" fillId="0" borderId="20" xfId="0" applyFont="1" applyBorder="1">
      <alignment vertical="center"/>
    </xf>
    <xf numFmtId="0" fontId="31" fillId="33" borderId="20" xfId="0" applyFont="1" applyFill="1" applyBorder="1" applyAlignment="1">
      <alignment vertical="center" wrapText="1"/>
    </xf>
    <xf numFmtId="0" fontId="30" fillId="36" borderId="25" xfId="42" applyFont="1" applyFill="1" applyBorder="1" applyAlignment="1" applyProtection="1">
      <alignment horizontal="center" vertical="center" wrapText="1"/>
    </xf>
    <xf numFmtId="0" fontId="0" fillId="37" borderId="10" xfId="0" applyFont="1" applyFill="1" applyBorder="1">
      <alignment vertical="center"/>
    </xf>
    <xf numFmtId="0" fontId="0" fillId="37" borderId="20" xfId="0" applyFont="1" applyFill="1" applyBorder="1">
      <alignment vertical="center"/>
    </xf>
    <xf numFmtId="49" fontId="29" fillId="0" borderId="10" xfId="0" applyNumberFormat="1" applyFont="1" applyBorder="1" applyAlignment="1">
      <alignment vertical="center" wrapText="1"/>
    </xf>
    <xf numFmtId="0" fontId="29" fillId="33" borderId="10" xfId="0" applyFont="1" applyFill="1" applyBorder="1" applyAlignment="1">
      <alignment vertical="center" wrapText="1"/>
    </xf>
    <xf numFmtId="49" fontId="29" fillId="0" borderId="0" xfId="0" applyNumberFormat="1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29" fillId="0" borderId="23" xfId="0" applyNumberFormat="1" applyFont="1" applyBorder="1" applyAlignment="1">
      <alignment horizontal="center" vertical="center" wrapText="1"/>
    </xf>
    <xf numFmtId="49" fontId="29" fillId="0" borderId="26" xfId="0" applyNumberFormat="1" applyFont="1" applyBorder="1" applyAlignment="1">
      <alignment horizontal="center" vertical="center" wrapText="1"/>
    </xf>
    <xf numFmtId="49" fontId="29" fillId="0" borderId="25" xfId="0" applyNumberFormat="1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29" fillId="0" borderId="10" xfId="0" applyFont="1" applyBorder="1" applyAlignment="1">
      <alignment horizontal="center" vertical="center"/>
    </xf>
    <xf numFmtId="49" fontId="33" fillId="0" borderId="10" xfId="0" applyNumberFormat="1" applyFont="1" applyBorder="1" applyAlignment="1">
      <alignment vertical="center" wrapText="1"/>
    </xf>
    <xf numFmtId="0" fontId="34" fillId="36" borderId="10" xfId="42" applyFont="1" applyFill="1" applyBorder="1" applyAlignment="1" applyProtection="1">
      <alignment horizontal="center" vertical="center" wrapText="1"/>
    </xf>
    <xf numFmtId="177" fontId="29" fillId="0" borderId="10" xfId="0" applyNumberFormat="1" applyFont="1" applyBorder="1" applyAlignment="1">
      <alignment vertical="center" wrapText="1"/>
    </xf>
    <xf numFmtId="0" fontId="29" fillId="37" borderId="10" xfId="0" applyFont="1" applyFill="1" applyBorder="1">
      <alignment vertical="center"/>
    </xf>
    <xf numFmtId="0" fontId="29" fillId="0" borderId="10" xfId="0" applyFont="1" applyBorder="1">
      <alignment vertical="center"/>
    </xf>
    <xf numFmtId="0" fontId="29" fillId="33" borderId="10" xfId="0" applyFont="1" applyFill="1" applyBorder="1">
      <alignment vertical="center"/>
    </xf>
    <xf numFmtId="177" fontId="29" fillId="0" borderId="10" xfId="0" applyNumberFormat="1" applyFont="1" applyBorder="1">
      <alignment vertical="center"/>
    </xf>
    <xf numFmtId="0" fontId="33" fillId="0" borderId="0" xfId="0" applyFont="1" applyBorder="1">
      <alignment vertical="center"/>
    </xf>
    <xf numFmtId="177" fontId="33" fillId="0" borderId="0" xfId="0" applyNumberFormat="1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49" fontId="33" fillId="0" borderId="0" xfId="0" applyNumberFormat="1" applyFont="1" applyBorder="1" applyAlignment="1">
      <alignment vertical="center" wrapText="1"/>
    </xf>
    <xf numFmtId="177" fontId="29" fillId="0" borderId="0" xfId="0" applyNumberFormat="1" applyFont="1" applyBorder="1" applyAlignment="1">
      <alignment vertical="center" wrapText="1"/>
    </xf>
    <xf numFmtId="49" fontId="29" fillId="0" borderId="10" xfId="0" applyNumberFormat="1" applyFont="1" applyBorder="1" applyAlignment="1">
      <alignment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177" fontId="29" fillId="0" borderId="10" xfId="0" applyNumberFormat="1" applyFont="1" applyBorder="1" applyAlignment="1">
      <alignment vertical="center" wrapText="1"/>
    </xf>
    <xf numFmtId="177" fontId="29" fillId="33" borderId="10" xfId="0" applyNumberFormat="1" applyFont="1" applyFill="1" applyBorder="1" applyAlignment="1">
      <alignment vertical="top" wrapText="1"/>
    </xf>
    <xf numFmtId="0" fontId="29" fillId="33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left" vertical="center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_Sheet1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showGridLines="0" tabSelected="1" workbookViewId="0">
      <selection activeCell="H7" sqref="H7"/>
    </sheetView>
  </sheetViews>
  <sheetFormatPr defaultRowHeight="13.5" x14ac:dyDescent="0.15"/>
  <cols>
    <col min="1" max="1" width="9.625" customWidth="1"/>
    <col min="2" max="2" width="13.125" customWidth="1"/>
    <col min="3" max="4" width="9.625" customWidth="1"/>
    <col min="5" max="5" width="8" customWidth="1"/>
    <col min="6" max="6" width="16.875" customWidth="1"/>
  </cols>
  <sheetData>
    <row r="1" spans="1:8" ht="24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</row>
    <row r="2" spans="1:8" ht="28.5" x14ac:dyDescent="0.15">
      <c r="A2" s="5">
        <v>3</v>
      </c>
      <c r="B2" s="6" t="s">
        <v>10</v>
      </c>
      <c r="C2" s="6" t="s">
        <v>11</v>
      </c>
      <c r="D2" s="6" t="s">
        <v>12</v>
      </c>
      <c r="E2" s="7" t="s">
        <v>15</v>
      </c>
      <c r="F2" s="8" t="s">
        <v>13</v>
      </c>
      <c r="G2" s="6" t="s">
        <v>14</v>
      </c>
      <c r="H2" s="14" t="s">
        <v>62</v>
      </c>
    </row>
    <row r="3" spans="1:8" x14ac:dyDescent="0.15">
      <c r="H3" s="15" t="s">
        <v>61</v>
      </c>
    </row>
  </sheetData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showGridLines="0" workbookViewId="0">
      <selection activeCell="I15" sqref="I15"/>
    </sheetView>
  </sheetViews>
  <sheetFormatPr defaultRowHeight="13.5" x14ac:dyDescent="0.15"/>
  <cols>
    <col min="1" max="1" width="9.625" customWidth="1"/>
    <col min="2" max="2" width="13.125" customWidth="1"/>
    <col min="3" max="4" width="9.625" customWidth="1"/>
    <col min="5" max="5" width="8" customWidth="1"/>
    <col min="6" max="6" width="16.875" customWidth="1"/>
  </cols>
  <sheetData>
    <row r="1" spans="1:8" ht="24.75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</row>
    <row r="2" spans="1:8" ht="36.75" thickBot="1" x14ac:dyDescent="0.2">
      <c r="A2" s="5">
        <v>1</v>
      </c>
      <c r="B2" s="9">
        <v>61922077</v>
      </c>
      <c r="C2" s="9" t="s">
        <v>16</v>
      </c>
      <c r="D2" s="9" t="s">
        <v>17</v>
      </c>
      <c r="E2" s="8" t="s">
        <v>56</v>
      </c>
      <c r="F2" s="8" t="s">
        <v>57</v>
      </c>
      <c r="G2" s="6" t="s">
        <v>14</v>
      </c>
      <c r="H2" s="16">
        <v>10.199999999999999</v>
      </c>
    </row>
    <row r="3" spans="1:8" ht="29.25" thickBot="1" x14ac:dyDescent="0.2">
      <c r="A3" s="5">
        <v>2</v>
      </c>
      <c r="B3" s="10">
        <v>62022079</v>
      </c>
      <c r="C3" s="10" t="s">
        <v>18</v>
      </c>
      <c r="D3" s="10" t="s">
        <v>19</v>
      </c>
      <c r="E3" s="8" t="s">
        <v>58</v>
      </c>
      <c r="F3" s="8" t="s">
        <v>8</v>
      </c>
      <c r="G3" s="6" t="s">
        <v>14</v>
      </c>
      <c r="H3" s="16">
        <v>9.9</v>
      </c>
    </row>
    <row r="4" spans="1:8" ht="36.75" thickBot="1" x14ac:dyDescent="0.2">
      <c r="A4" s="5">
        <v>3</v>
      </c>
      <c r="B4" s="11">
        <v>62022080</v>
      </c>
      <c r="C4" s="11" t="s">
        <v>20</v>
      </c>
      <c r="D4" s="11" t="s">
        <v>21</v>
      </c>
      <c r="E4" s="8" t="s">
        <v>59</v>
      </c>
      <c r="F4" s="8" t="s">
        <v>60</v>
      </c>
      <c r="G4" s="6" t="s">
        <v>14</v>
      </c>
      <c r="H4" s="17">
        <v>9.9</v>
      </c>
    </row>
    <row r="5" spans="1:8" x14ac:dyDescent="0.15">
      <c r="H5" s="13">
        <f>SUM(H2:H4)</f>
        <v>30</v>
      </c>
    </row>
  </sheetData>
  <phoneticPr fontId="2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showGridLines="0" workbookViewId="0">
      <selection activeCell="G13" sqref="G13"/>
    </sheetView>
  </sheetViews>
  <sheetFormatPr defaultRowHeight="13.5" x14ac:dyDescent="0.15"/>
  <cols>
    <col min="1" max="1" width="5.625" customWidth="1"/>
    <col min="2" max="2" width="10.625" customWidth="1"/>
    <col min="3" max="3" width="31.625" customWidth="1"/>
    <col min="4" max="4" width="9.625" customWidth="1"/>
    <col min="5" max="5" width="13.375" customWidth="1"/>
    <col min="6" max="6" width="14.75" customWidth="1"/>
  </cols>
  <sheetData>
    <row r="1" spans="1:11" ht="24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6" t="s">
        <v>7</v>
      </c>
      <c r="I1" s="27" t="s">
        <v>67</v>
      </c>
      <c r="J1" s="19" t="s">
        <v>68</v>
      </c>
      <c r="K1" s="19" t="s">
        <v>69</v>
      </c>
    </row>
    <row r="2" spans="1:11" ht="24" customHeight="1" x14ac:dyDescent="0.15">
      <c r="A2" s="5">
        <v>1</v>
      </c>
      <c r="B2" s="12" t="s">
        <v>22</v>
      </c>
      <c r="C2" s="12" t="s">
        <v>23</v>
      </c>
      <c r="D2" s="12" t="s">
        <v>24</v>
      </c>
      <c r="E2" s="8" t="s">
        <v>63</v>
      </c>
      <c r="F2" s="8" t="s">
        <v>64</v>
      </c>
      <c r="G2" s="25" t="s">
        <v>14</v>
      </c>
      <c r="H2" s="28">
        <v>17.5</v>
      </c>
      <c r="I2" s="28">
        <v>17.5</v>
      </c>
      <c r="J2" s="21">
        <v>0</v>
      </c>
      <c r="K2" s="22"/>
    </row>
    <row r="3" spans="1:11" ht="24" customHeight="1" x14ac:dyDescent="0.15">
      <c r="A3" s="5">
        <v>2</v>
      </c>
      <c r="B3" s="12" t="s">
        <v>25</v>
      </c>
      <c r="C3" s="12" t="s">
        <v>26</v>
      </c>
      <c r="D3" s="12" t="s">
        <v>27</v>
      </c>
      <c r="E3" s="8" t="s">
        <v>65</v>
      </c>
      <c r="F3" s="8" t="s">
        <v>66</v>
      </c>
      <c r="G3" s="25" t="s">
        <v>14</v>
      </c>
      <c r="H3" s="28">
        <v>4.68</v>
      </c>
      <c r="I3" s="28">
        <v>3.51</v>
      </c>
      <c r="J3" s="24">
        <v>1.17</v>
      </c>
      <c r="K3" s="22" t="s">
        <v>70</v>
      </c>
    </row>
    <row r="4" spans="1:11" ht="24" customHeight="1" x14ac:dyDescent="0.15">
      <c r="A4" s="5">
        <v>3</v>
      </c>
      <c r="B4" s="12" t="s">
        <v>72</v>
      </c>
      <c r="C4" s="12" t="s">
        <v>28</v>
      </c>
      <c r="D4" s="12" t="s">
        <v>71</v>
      </c>
      <c r="E4" s="8" t="s">
        <v>73</v>
      </c>
      <c r="F4" s="8" t="s">
        <v>74</v>
      </c>
      <c r="G4" s="6" t="s">
        <v>14</v>
      </c>
      <c r="H4" s="28">
        <v>23.4</v>
      </c>
      <c r="I4" s="28">
        <v>23.4</v>
      </c>
      <c r="J4" s="20">
        <v>0</v>
      </c>
      <c r="K4" s="20"/>
    </row>
    <row r="5" spans="1:11" ht="24" customHeight="1" x14ac:dyDescent="0.15">
      <c r="H5" s="18">
        <f>SUM(H2:H4)</f>
        <v>45.58</v>
      </c>
      <c r="I5" s="18">
        <f t="shared" ref="I5:K5" si="0">SUM(I2:I4)</f>
        <v>44.41</v>
      </c>
      <c r="J5" s="18">
        <f t="shared" si="0"/>
        <v>1.17</v>
      </c>
      <c r="K5" s="18">
        <f t="shared" si="0"/>
        <v>0</v>
      </c>
    </row>
  </sheetData>
  <phoneticPr fontId="28" type="noConversion"/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showGridLines="0" workbookViewId="0">
      <selection activeCell="K10" sqref="K10"/>
    </sheetView>
  </sheetViews>
  <sheetFormatPr defaultRowHeight="13.5" x14ac:dyDescent="0.15"/>
  <cols>
    <col min="1" max="1" width="5" customWidth="1"/>
    <col min="2" max="2" width="8.25" customWidth="1"/>
    <col min="3" max="3" width="22.5" customWidth="1"/>
    <col min="4" max="4" width="6.375" customWidth="1"/>
    <col min="5" max="5" width="12.625" customWidth="1"/>
    <col min="6" max="6" width="14.75" customWidth="1"/>
    <col min="7" max="7" width="7.875" customWidth="1"/>
    <col min="9" max="9" width="8.25" customWidth="1"/>
    <col min="10" max="10" width="7.5" customWidth="1"/>
    <col min="11" max="11" width="28.75" customWidth="1"/>
  </cols>
  <sheetData>
    <row r="1" spans="1:11" ht="24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6" t="s">
        <v>7</v>
      </c>
      <c r="I1" s="27" t="s">
        <v>67</v>
      </c>
      <c r="J1" s="19" t="s">
        <v>68</v>
      </c>
      <c r="K1" s="19" t="s">
        <v>69</v>
      </c>
    </row>
    <row r="2" spans="1:11" ht="24" customHeight="1" x14ac:dyDescent="0.15">
      <c r="A2" s="5">
        <v>1</v>
      </c>
      <c r="B2" s="12" t="s">
        <v>29</v>
      </c>
      <c r="C2" s="12" t="s">
        <v>30</v>
      </c>
      <c r="D2" s="12" t="s">
        <v>31</v>
      </c>
      <c r="E2" s="32" t="s">
        <v>79</v>
      </c>
      <c r="F2" s="29" t="s">
        <v>80</v>
      </c>
      <c r="G2" s="25" t="s">
        <v>14</v>
      </c>
      <c r="H2" s="28">
        <v>30.44</v>
      </c>
      <c r="I2" s="33">
        <v>20.440000000000001</v>
      </c>
      <c r="J2" s="34">
        <v>10</v>
      </c>
      <c r="K2" s="22" t="s">
        <v>81</v>
      </c>
    </row>
    <row r="3" spans="1:11" ht="24" customHeight="1" x14ac:dyDescent="0.15">
      <c r="A3" s="5">
        <v>2</v>
      </c>
      <c r="B3" s="12" t="s">
        <v>32</v>
      </c>
      <c r="C3" s="12" t="s">
        <v>33</v>
      </c>
      <c r="D3" s="12" t="s">
        <v>9</v>
      </c>
      <c r="E3" s="8" t="s">
        <v>76</v>
      </c>
      <c r="F3" s="8" t="s">
        <v>77</v>
      </c>
      <c r="G3" s="25" t="s">
        <v>14</v>
      </c>
      <c r="H3" s="28">
        <v>25.25</v>
      </c>
      <c r="I3" s="30">
        <v>11.36</v>
      </c>
      <c r="J3" s="21">
        <v>13.89</v>
      </c>
      <c r="K3" s="31" t="s">
        <v>75</v>
      </c>
    </row>
    <row r="4" spans="1:11" ht="24" customHeight="1" x14ac:dyDescent="0.15">
      <c r="A4" s="5">
        <v>3</v>
      </c>
      <c r="B4" s="12" t="s">
        <v>34</v>
      </c>
      <c r="C4" s="12" t="s">
        <v>35</v>
      </c>
      <c r="D4" s="12" t="s">
        <v>36</v>
      </c>
      <c r="E4" s="8" t="s">
        <v>82</v>
      </c>
      <c r="F4" s="8" t="s">
        <v>83</v>
      </c>
      <c r="G4" s="6" t="s">
        <v>14</v>
      </c>
      <c r="H4" s="28">
        <v>18.52</v>
      </c>
      <c r="I4" s="23">
        <v>9.26</v>
      </c>
      <c r="J4" s="23">
        <v>9.26</v>
      </c>
      <c r="K4" s="22" t="s">
        <v>78</v>
      </c>
    </row>
    <row r="5" spans="1:11" ht="24" customHeight="1" x14ac:dyDescent="0.15">
      <c r="H5" s="18">
        <f>SUM(H2:H4)</f>
        <v>74.209999999999994</v>
      </c>
      <c r="I5" s="18">
        <f>SUM(I2:I4)</f>
        <v>41.06</v>
      </c>
      <c r="J5" s="18">
        <f>SUM(J2:J4)</f>
        <v>33.15</v>
      </c>
      <c r="K5" s="18"/>
    </row>
  </sheetData>
  <phoneticPr fontId="28" type="noConversion"/>
  <pageMargins left="0.75" right="0.75" top="1" bottom="1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opLeftCell="A4" workbookViewId="0">
      <selection activeCell="G22" sqref="G22"/>
    </sheetView>
  </sheetViews>
  <sheetFormatPr defaultRowHeight="12" x14ac:dyDescent="0.15"/>
  <cols>
    <col min="1" max="1" width="5.125" style="42" customWidth="1"/>
    <col min="2" max="2" width="9.375" style="42" customWidth="1"/>
    <col min="3" max="3" width="18.125" style="42" customWidth="1"/>
    <col min="4" max="4" width="9" style="42" customWidth="1"/>
    <col min="5" max="5" width="8" style="42" customWidth="1"/>
    <col min="6" max="6" width="10.625" style="42" customWidth="1"/>
    <col min="7" max="7" width="6.875" style="42" customWidth="1"/>
    <col min="8" max="8" width="9.5" style="42" bestFit="1" customWidth="1"/>
    <col min="9" max="10" width="9" style="42"/>
    <col min="11" max="11" width="33.5" style="42" customWidth="1"/>
    <col min="12" max="16384" width="9" style="42"/>
  </cols>
  <sheetData>
    <row r="1" spans="1:11" ht="36" customHeight="1" x14ac:dyDescent="0.15">
      <c r="A1" s="39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1" t="s">
        <v>5</v>
      </c>
      <c r="G1" s="39" t="s">
        <v>6</v>
      </c>
      <c r="H1" s="39" t="s">
        <v>7</v>
      </c>
      <c r="I1" s="27" t="s">
        <v>67</v>
      </c>
      <c r="J1" s="27" t="s">
        <v>68</v>
      </c>
      <c r="K1" s="27" t="s">
        <v>69</v>
      </c>
    </row>
    <row r="2" spans="1:11" ht="36" customHeight="1" x14ac:dyDescent="0.15">
      <c r="A2" s="43">
        <v>1</v>
      </c>
      <c r="B2" s="44" t="s">
        <v>37</v>
      </c>
      <c r="C2" s="44" t="s">
        <v>38</v>
      </c>
      <c r="D2" s="44" t="s">
        <v>39</v>
      </c>
      <c r="E2" s="45" t="s">
        <v>84</v>
      </c>
      <c r="F2" s="45" t="s">
        <v>60</v>
      </c>
      <c r="G2" s="35" t="s">
        <v>14</v>
      </c>
      <c r="H2" s="46">
        <v>24</v>
      </c>
      <c r="I2" s="47">
        <v>15</v>
      </c>
      <c r="J2" s="47">
        <v>9</v>
      </c>
      <c r="K2" s="36" t="s">
        <v>85</v>
      </c>
    </row>
    <row r="3" spans="1:11" ht="36" customHeight="1" x14ac:dyDescent="0.15">
      <c r="A3" s="43">
        <v>2</v>
      </c>
      <c r="B3" s="35" t="s">
        <v>40</v>
      </c>
      <c r="C3" s="35" t="s">
        <v>41</v>
      </c>
      <c r="D3" s="35" t="s">
        <v>42</v>
      </c>
      <c r="E3" s="45" t="s">
        <v>98</v>
      </c>
      <c r="F3" s="45" t="s">
        <v>99</v>
      </c>
      <c r="G3" s="35" t="s">
        <v>14</v>
      </c>
      <c r="H3" s="46">
        <v>17.88</v>
      </c>
      <c r="I3" s="48">
        <v>12.3</v>
      </c>
      <c r="J3" s="49">
        <v>5.58</v>
      </c>
      <c r="K3" s="36" t="s">
        <v>86</v>
      </c>
    </row>
    <row r="4" spans="1:11" ht="36" customHeight="1" x14ac:dyDescent="0.15">
      <c r="A4" s="43">
        <v>3</v>
      </c>
      <c r="B4" s="35" t="s">
        <v>43</v>
      </c>
      <c r="C4" s="35" t="s">
        <v>44</v>
      </c>
      <c r="D4" s="35" t="s">
        <v>45</v>
      </c>
      <c r="E4" s="45" t="s">
        <v>100</v>
      </c>
      <c r="F4" s="45" t="s">
        <v>99</v>
      </c>
      <c r="G4" s="35" t="s">
        <v>14</v>
      </c>
      <c r="H4" s="46">
        <v>17.920000000000002</v>
      </c>
      <c r="I4" s="48">
        <v>12.33</v>
      </c>
      <c r="J4" s="49">
        <v>5.59</v>
      </c>
      <c r="K4" s="36" t="s">
        <v>87</v>
      </c>
    </row>
    <row r="5" spans="1:11" ht="36" customHeight="1" x14ac:dyDescent="0.15">
      <c r="A5" s="57">
        <v>4</v>
      </c>
      <c r="B5" s="56" t="s">
        <v>46</v>
      </c>
      <c r="C5" s="56" t="s">
        <v>47</v>
      </c>
      <c r="D5" s="35" t="s">
        <v>48</v>
      </c>
      <c r="E5" s="45" t="s">
        <v>101</v>
      </c>
      <c r="F5" s="45" t="s">
        <v>102</v>
      </c>
      <c r="G5" s="35" t="s">
        <v>14</v>
      </c>
      <c r="H5" s="58">
        <v>19.52</v>
      </c>
      <c r="I5" s="48">
        <v>11.56</v>
      </c>
      <c r="J5" s="59">
        <v>2.4</v>
      </c>
      <c r="K5" s="60" t="s">
        <v>88</v>
      </c>
    </row>
    <row r="6" spans="1:11" ht="36" customHeight="1" x14ac:dyDescent="0.15">
      <c r="A6" s="57"/>
      <c r="B6" s="56"/>
      <c r="C6" s="56"/>
      <c r="D6" s="35" t="s">
        <v>89</v>
      </c>
      <c r="E6" s="45" t="s">
        <v>103</v>
      </c>
      <c r="F6" s="45" t="s">
        <v>99</v>
      </c>
      <c r="G6" s="35" t="s">
        <v>14</v>
      </c>
      <c r="H6" s="58"/>
      <c r="I6" s="48">
        <v>5.56</v>
      </c>
      <c r="J6" s="59"/>
      <c r="K6" s="60"/>
    </row>
    <row r="7" spans="1:11" ht="36" customHeight="1" x14ac:dyDescent="0.15">
      <c r="A7" s="43">
        <v>5</v>
      </c>
      <c r="B7" s="35" t="s">
        <v>49</v>
      </c>
      <c r="C7" s="35" t="s">
        <v>50</v>
      </c>
      <c r="D7" s="35" t="s">
        <v>51</v>
      </c>
      <c r="E7" s="45" t="s">
        <v>104</v>
      </c>
      <c r="F7" s="45" t="s">
        <v>102</v>
      </c>
      <c r="G7" s="35" t="s">
        <v>14</v>
      </c>
      <c r="H7" s="46">
        <v>21.53</v>
      </c>
      <c r="I7" s="46">
        <v>19.96</v>
      </c>
      <c r="J7" s="46">
        <v>1.57</v>
      </c>
      <c r="K7" s="36" t="s">
        <v>90</v>
      </c>
    </row>
    <row r="8" spans="1:11" ht="36" customHeight="1" x14ac:dyDescent="0.15">
      <c r="A8" s="57" t="s">
        <v>96</v>
      </c>
      <c r="B8" s="61">
        <v>61991432</v>
      </c>
      <c r="C8" s="61" t="s">
        <v>52</v>
      </c>
      <c r="D8" s="35" t="s">
        <v>91</v>
      </c>
      <c r="E8" s="45" t="s">
        <v>105</v>
      </c>
      <c r="F8" s="45" t="s">
        <v>106</v>
      </c>
      <c r="G8" s="35" t="s">
        <v>14</v>
      </c>
      <c r="H8" s="58">
        <v>27.05</v>
      </c>
      <c r="I8" s="46">
        <v>2.54</v>
      </c>
      <c r="J8" s="46"/>
      <c r="K8" s="38"/>
    </row>
    <row r="9" spans="1:11" ht="36" customHeight="1" x14ac:dyDescent="0.15">
      <c r="A9" s="57"/>
      <c r="B9" s="61"/>
      <c r="C9" s="61"/>
      <c r="D9" s="35" t="s">
        <v>92</v>
      </c>
      <c r="E9" s="45" t="s">
        <v>107</v>
      </c>
      <c r="F9" s="45" t="s">
        <v>102</v>
      </c>
      <c r="G9" s="35" t="s">
        <v>14</v>
      </c>
      <c r="H9" s="58"/>
      <c r="I9" s="46">
        <v>21.256</v>
      </c>
      <c r="J9" s="46">
        <v>3.254</v>
      </c>
      <c r="K9" s="36" t="s">
        <v>93</v>
      </c>
    </row>
    <row r="10" spans="1:11" ht="36" customHeight="1" x14ac:dyDescent="0.15">
      <c r="A10" s="57" t="s">
        <v>97</v>
      </c>
      <c r="B10" s="56" t="s">
        <v>53</v>
      </c>
      <c r="C10" s="56" t="s">
        <v>54</v>
      </c>
      <c r="D10" s="35" t="s">
        <v>55</v>
      </c>
      <c r="E10" s="45" t="s">
        <v>108</v>
      </c>
      <c r="F10" s="45" t="s">
        <v>109</v>
      </c>
      <c r="G10" s="35" t="s">
        <v>14</v>
      </c>
      <c r="H10" s="46">
        <v>15.6</v>
      </c>
      <c r="I10" s="46">
        <v>5.07</v>
      </c>
      <c r="J10" s="50">
        <v>5.46</v>
      </c>
      <c r="K10" s="36" t="s">
        <v>94</v>
      </c>
    </row>
    <row r="11" spans="1:11" ht="36" customHeight="1" x14ac:dyDescent="0.15">
      <c r="A11" s="57"/>
      <c r="B11" s="56"/>
      <c r="C11" s="56"/>
      <c r="D11" s="35" t="s">
        <v>95</v>
      </c>
      <c r="E11" s="45" t="s">
        <v>110</v>
      </c>
      <c r="F11" s="45" t="s">
        <v>111</v>
      </c>
      <c r="G11" s="35" t="s">
        <v>14</v>
      </c>
      <c r="H11" s="46"/>
      <c r="I11" s="46">
        <v>5.07</v>
      </c>
      <c r="J11" s="50"/>
      <c r="K11" s="48"/>
    </row>
    <row r="12" spans="1:11" s="51" customFormat="1" ht="24" customHeight="1" x14ac:dyDescent="0.15">
      <c r="H12" s="52">
        <f>SUM(H2:H11)</f>
        <v>143.5</v>
      </c>
      <c r="I12" s="52">
        <f>SUM(I2:I11)</f>
        <v>110.64600000000002</v>
      </c>
      <c r="J12" s="52">
        <f>SUM(J2:J11)</f>
        <v>32.853999999999999</v>
      </c>
    </row>
    <row r="13" spans="1:11" s="51" customFormat="1" x14ac:dyDescent="0.15"/>
    <row r="14" spans="1:11" x14ac:dyDescent="0.15">
      <c r="A14" s="53"/>
      <c r="B14" s="54"/>
      <c r="C14" s="54"/>
      <c r="D14" s="54"/>
      <c r="E14" s="51"/>
      <c r="F14" s="54"/>
      <c r="G14" s="37"/>
      <c r="H14" s="55"/>
      <c r="I14" s="51"/>
      <c r="J14" s="51"/>
      <c r="K14" s="51"/>
    </row>
  </sheetData>
  <mergeCells count="13">
    <mergeCell ref="H5:H6"/>
    <mergeCell ref="J5:J6"/>
    <mergeCell ref="K5:K6"/>
    <mergeCell ref="B8:B9"/>
    <mergeCell ref="C8:C9"/>
    <mergeCell ref="H8:H9"/>
    <mergeCell ref="B10:B11"/>
    <mergeCell ref="C10:C11"/>
    <mergeCell ref="A5:A6"/>
    <mergeCell ref="A8:A9"/>
    <mergeCell ref="A10:A11"/>
    <mergeCell ref="B5:B6"/>
    <mergeCell ref="C5:C6"/>
  </mergeCells>
  <phoneticPr fontId="28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2022年间接经费（杰青））</vt:lpstr>
      <vt:lpstr>2022年间接经费（优青）</vt:lpstr>
      <vt:lpstr>2022年间接经费（重大研究计划）</vt:lpstr>
      <vt:lpstr>2022年间接经费（重大仪器） </vt:lpstr>
      <vt:lpstr>2022年间接经费（重大项目）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苏小虎</cp:lastModifiedBy>
  <cp:lastPrinted>2022-04-02T07:20:14Z</cp:lastPrinted>
  <dcterms:created xsi:type="dcterms:W3CDTF">2022-04-02T01:26:15Z</dcterms:created>
  <dcterms:modified xsi:type="dcterms:W3CDTF">2022-04-06T08:19:40Z</dcterms:modified>
</cp:coreProperties>
</file>