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79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48" i="1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</calcChain>
</file>

<file path=xl/sharedStrings.xml><?xml version="1.0" encoding="utf-8"?>
<sst xmlns="http://schemas.openxmlformats.org/spreadsheetml/2006/main" count="452" uniqueCount="393">
  <si>
    <t>课题经费余额表</t>
  </si>
  <si>
    <t xml:space="preserve"> </t>
  </si>
  <si>
    <t>会计期间：2017年01月—11月</t>
  </si>
  <si>
    <t>课题编号</t>
  </si>
  <si>
    <t>课题名称</t>
  </si>
  <si>
    <t>负责人</t>
  </si>
  <si>
    <t>年初结余</t>
  </si>
  <si>
    <t>本年合同款</t>
  </si>
  <si>
    <t>本年收入</t>
  </si>
  <si>
    <t>本年支出</t>
  </si>
  <si>
    <t>借款未报销</t>
  </si>
  <si>
    <t>期末可用余额</t>
  </si>
  <si>
    <t>预算执行率</t>
    <phoneticPr fontId="7" type="noConversion"/>
  </si>
  <si>
    <t>Y1JC011001</t>
  </si>
  <si>
    <t>GaN基材料</t>
  </si>
  <si>
    <t>王晓亮</t>
  </si>
  <si>
    <t>Y376020000</t>
  </si>
  <si>
    <t>组合式海底地震探测装</t>
  </si>
  <si>
    <t>张文涛</t>
  </si>
  <si>
    <t>Y27X031000</t>
    <phoneticPr fontId="7" type="noConversion"/>
  </si>
  <si>
    <t>核心量子器件</t>
  </si>
  <si>
    <t>牛智川</t>
  </si>
  <si>
    <t>Y67Q030000</t>
    <phoneticPr fontId="7" type="noConversion"/>
  </si>
  <si>
    <t>青年促进会----陈伟</t>
  </si>
  <si>
    <t>陈伟</t>
  </si>
  <si>
    <t>Y672030000</t>
    <phoneticPr fontId="7" type="noConversion"/>
  </si>
  <si>
    <t>AlGaN材料缺陷调控及</t>
  </si>
  <si>
    <t>赵德刚</t>
  </si>
  <si>
    <t>Y777050000</t>
    <phoneticPr fontId="7" type="noConversion"/>
  </si>
  <si>
    <t>关键技术人才刘素平</t>
  </si>
  <si>
    <t>刘素平</t>
  </si>
  <si>
    <t>Y27X011000</t>
  </si>
  <si>
    <t>光跳频通信技术与核心</t>
  </si>
  <si>
    <t>祝宁华</t>
  </si>
  <si>
    <t>Y77ib10000</t>
    <phoneticPr fontId="7" type="noConversion"/>
  </si>
  <si>
    <t>俄乌白专项2017</t>
  </si>
  <si>
    <t>魏清泉</t>
  </si>
  <si>
    <t>Y777030000</t>
    <phoneticPr fontId="7" type="noConversion"/>
  </si>
  <si>
    <t>海外评审专家张翔</t>
  </si>
  <si>
    <t>赵建华</t>
  </si>
  <si>
    <t>Y67Q010000</t>
    <phoneticPr fontId="7" type="noConversion"/>
  </si>
  <si>
    <t>青年创新促进会----张</t>
  </si>
  <si>
    <t>Y672070002</t>
    <phoneticPr fontId="7" type="noConversion"/>
  </si>
  <si>
    <t>功能单元构筑与微纳制</t>
  </si>
  <si>
    <t>徐云</t>
  </si>
  <si>
    <t>Y57Q050000</t>
    <phoneticPr fontId="7" type="noConversion"/>
  </si>
  <si>
    <t>青促会-张杨</t>
  </si>
  <si>
    <t>张杨</t>
  </si>
  <si>
    <t>Y775020001</t>
    <phoneticPr fontId="7" type="noConversion"/>
  </si>
  <si>
    <t>半导体材料择优支持费</t>
  </si>
  <si>
    <t>刘峰奇</t>
  </si>
  <si>
    <t>Y672070001</t>
    <phoneticPr fontId="7" type="noConversion"/>
  </si>
  <si>
    <t>理论与体系构建</t>
  </si>
  <si>
    <t>沈国震</t>
  </si>
  <si>
    <t>Y67X010002</t>
    <phoneticPr fontId="7" type="noConversion"/>
  </si>
  <si>
    <t>发端高速调制技术研究</t>
  </si>
  <si>
    <t>彭红玲</t>
  </si>
  <si>
    <t>Y7JA061000</t>
    <phoneticPr fontId="7" type="noConversion"/>
  </si>
  <si>
    <t>KW级激光器</t>
  </si>
  <si>
    <t>齐爱谊</t>
  </si>
  <si>
    <t>Y6JA091001</t>
    <phoneticPr fontId="7" type="noConversion"/>
  </si>
  <si>
    <t>硅锗探测器</t>
  </si>
  <si>
    <t>李传波</t>
  </si>
  <si>
    <t>Y6JA071001</t>
    <phoneticPr fontId="7" type="noConversion"/>
  </si>
  <si>
    <t>水下快速成像</t>
  </si>
  <si>
    <t>周燕</t>
  </si>
  <si>
    <t>Y57Q010000</t>
    <phoneticPr fontId="7" type="noConversion"/>
  </si>
  <si>
    <t>青促会-李伟</t>
  </si>
  <si>
    <t>李伟</t>
  </si>
  <si>
    <t>Y77ic10000</t>
    <phoneticPr fontId="7" type="noConversion"/>
  </si>
  <si>
    <t>CAS-TWAS院长奖学金计</t>
  </si>
  <si>
    <t>Y779010000</t>
    <phoneticPr fontId="7" type="noConversion"/>
  </si>
  <si>
    <t>十三五规划奖励经费</t>
  </si>
  <si>
    <t>鉴海防</t>
  </si>
  <si>
    <t>Y677020001</t>
    <phoneticPr fontId="7" type="noConversion"/>
  </si>
  <si>
    <t>科教融合教研室运行费</t>
  </si>
  <si>
    <t>祝素娜</t>
  </si>
  <si>
    <t>Y67ia10000</t>
    <phoneticPr fontId="7" type="noConversion"/>
  </si>
  <si>
    <t>微波光子混合集成技术</t>
  </si>
  <si>
    <t>李明</t>
  </si>
  <si>
    <t>Y672070004</t>
  </si>
  <si>
    <t>大形变下异质结构</t>
  </si>
  <si>
    <t>宋国峰</t>
  </si>
  <si>
    <t>Y67Q020000</t>
  </si>
  <si>
    <t>青年促进会----刘力源</t>
  </si>
  <si>
    <t>刘力源</t>
  </si>
  <si>
    <t>Y57X011000</t>
  </si>
  <si>
    <t>光电子器件安全</t>
  </si>
  <si>
    <t>Y776060000</t>
  </si>
  <si>
    <t>硅衬底ALGaN基紫外LED</t>
  </si>
  <si>
    <t>陈平</t>
  </si>
  <si>
    <t>Y772010000</t>
  </si>
  <si>
    <t>硅基大规模混合集成的</t>
  </si>
  <si>
    <t>潘教青</t>
  </si>
  <si>
    <t>Y77Q010000</t>
  </si>
  <si>
    <t>青年促进会会员</t>
  </si>
  <si>
    <t>邓惠雄</t>
  </si>
  <si>
    <t>Y77Q050000</t>
  </si>
  <si>
    <t>优秀青促会张峰</t>
  </si>
  <si>
    <t>张峰</t>
  </si>
  <si>
    <t>Y5JA031001</t>
  </si>
  <si>
    <t>高速动目标选通技术</t>
  </si>
  <si>
    <t>王新伟</t>
  </si>
  <si>
    <t>Y777010000</t>
  </si>
  <si>
    <t>高能离子注入控制系统</t>
  </si>
  <si>
    <t>王晓东</t>
  </si>
  <si>
    <t>Y672040000</t>
  </si>
  <si>
    <t>室温宽调谐THZ量子级</t>
  </si>
  <si>
    <t>Y672050000</t>
  </si>
  <si>
    <t>第三代磁存储器的新材</t>
  </si>
  <si>
    <t>Y6JA011000</t>
  </si>
  <si>
    <t>量子级联激光器</t>
  </si>
  <si>
    <t>刘俊岐</t>
  </si>
  <si>
    <t>Y5JA041001</t>
  </si>
  <si>
    <t>异构混合高速视觉芯片</t>
  </si>
  <si>
    <t>Y7JA011000</t>
  </si>
  <si>
    <t>宽光谱探测器</t>
  </si>
  <si>
    <t>Y37X021001</t>
  </si>
  <si>
    <t>船载拖曳式光纤温控剖</t>
  </si>
  <si>
    <t>王永杰</t>
  </si>
  <si>
    <t>Y675010000</t>
  </si>
  <si>
    <t>固态光电信息技术实验</t>
  </si>
  <si>
    <t>郑婉华</t>
  </si>
  <si>
    <t>Y4JX021000</t>
  </si>
  <si>
    <t>类神经计算芯片与系统</t>
  </si>
  <si>
    <t>鲁华祥</t>
  </si>
  <si>
    <t>Y776070000</t>
  </si>
  <si>
    <t>同步辐射软X射线方向</t>
  </si>
  <si>
    <t>Y6JA031001</t>
  </si>
  <si>
    <t>激光输能</t>
  </si>
  <si>
    <t>梁鹏</t>
  </si>
  <si>
    <t>Y776030000</t>
  </si>
  <si>
    <t>高分辨率光矢量分析仪</t>
  </si>
  <si>
    <t>Y672010000</t>
  </si>
  <si>
    <t>片上集成量子纠缠光源</t>
  </si>
  <si>
    <t>黄永箴</t>
  </si>
  <si>
    <t>Y7JA051000</t>
  </si>
  <si>
    <t>智能引信</t>
  </si>
  <si>
    <t>李慧</t>
  </si>
  <si>
    <t>Y6JA061001</t>
  </si>
  <si>
    <t>MEMS</t>
  </si>
  <si>
    <t>李兆峰</t>
  </si>
  <si>
    <t>Y778010000</t>
  </si>
  <si>
    <t>半导体微纳光子器件加</t>
  </si>
  <si>
    <t>Y67ic10000</t>
  </si>
  <si>
    <t>国际访问学者计划卢娜</t>
  </si>
  <si>
    <t>Y778020000</t>
  </si>
  <si>
    <t>新型焦平面探测器技术</t>
  </si>
  <si>
    <t>Y57ib10000</t>
  </si>
  <si>
    <t>台青计划2015-黄承彬</t>
  </si>
  <si>
    <t>Y675020002</t>
  </si>
  <si>
    <t>超晶格仪器设备费</t>
  </si>
  <si>
    <t>王开友</t>
  </si>
  <si>
    <t>Y57E080000</t>
    <phoneticPr fontId="7" type="noConversion"/>
  </si>
  <si>
    <t>李京波海外知名学者</t>
  </si>
  <si>
    <t>李京波</t>
  </si>
  <si>
    <t>Y577100001</t>
  </si>
  <si>
    <t>率先合作团队</t>
  </si>
  <si>
    <t>姜向伟</t>
  </si>
  <si>
    <t>Y67X010001</t>
  </si>
  <si>
    <t>多波长等间隔微结构激</t>
  </si>
  <si>
    <t>王海玲</t>
  </si>
  <si>
    <t>Y4JD011000</t>
  </si>
  <si>
    <t>高温MOCVD制造技术</t>
  </si>
  <si>
    <t>Y77Q020000</t>
  </si>
  <si>
    <t>青促会王新伟</t>
  </si>
  <si>
    <t>Y673020000</t>
  </si>
  <si>
    <t>百人计划A类----刘颖</t>
  </si>
  <si>
    <t>刘颖</t>
  </si>
  <si>
    <t>Y77X020001</t>
  </si>
  <si>
    <t>拓扑量子中心1</t>
  </si>
  <si>
    <t>张俊</t>
  </si>
  <si>
    <t>Y675020000</t>
  </si>
  <si>
    <t>超晶格开放运行费</t>
  </si>
  <si>
    <t>李树深</t>
  </si>
  <si>
    <t>Y57ic10000</t>
  </si>
  <si>
    <t>集成电路设计-留学生</t>
  </si>
  <si>
    <t>吴南健</t>
  </si>
  <si>
    <t>Y775010000</t>
  </si>
  <si>
    <t>开放运行费</t>
  </si>
  <si>
    <t>Y57Q020000</t>
  </si>
  <si>
    <t>青促会--郑军</t>
  </si>
  <si>
    <t>郑军</t>
  </si>
  <si>
    <t>Y77X010004</t>
  </si>
  <si>
    <t>低维材料4</t>
  </si>
  <si>
    <t>魏钟鸣</t>
  </si>
  <si>
    <t>Y775010001</t>
  </si>
  <si>
    <t>基本科研业务费</t>
  </si>
  <si>
    <t>Y67E020000</t>
  </si>
  <si>
    <t>院人才专项刘安金</t>
  </si>
  <si>
    <t>刘安金</t>
  </si>
  <si>
    <t>Y675020001</t>
  </si>
  <si>
    <t>超晶格基本科研业务费</t>
  </si>
  <si>
    <t>Y471022002</t>
  </si>
  <si>
    <t>用于神经结构功能观测</t>
  </si>
  <si>
    <t>Y672080000</t>
  </si>
  <si>
    <t>窄线宽高速激光器的关</t>
  </si>
  <si>
    <t>Y47Q050000</t>
  </si>
  <si>
    <t>青年创新促进会陈平</t>
  </si>
  <si>
    <t>Y47Q020000</t>
  </si>
  <si>
    <t>青年创新促进会王宇飞</t>
  </si>
  <si>
    <t>Y576030000</t>
  </si>
  <si>
    <t>油田生产管控综合测量</t>
  </si>
  <si>
    <t>Y67X010004</t>
  </si>
  <si>
    <t>C波段高功率阵列激光</t>
  </si>
  <si>
    <t>渠红伟</t>
  </si>
  <si>
    <t>Y672020000</t>
  </si>
  <si>
    <t>突破光学衍射极限的激</t>
  </si>
  <si>
    <t>王智杰</t>
  </si>
  <si>
    <t>Y6JA021001</t>
  </si>
  <si>
    <t>硅基探测器</t>
  </si>
  <si>
    <t>刘剑</t>
  </si>
  <si>
    <t>Y573020000</t>
  </si>
  <si>
    <t>郑婉华百人计划D类</t>
  </si>
  <si>
    <t>Y777020000</t>
  </si>
  <si>
    <t>步进式光刻机多尺寸及</t>
  </si>
  <si>
    <t>Y671020000</t>
  </si>
  <si>
    <t>高热流密度散热关键技</t>
  </si>
  <si>
    <t>林学春</t>
  </si>
  <si>
    <t>Y7JA031000</t>
  </si>
  <si>
    <t>先进传输门</t>
  </si>
  <si>
    <t>龚国良</t>
  </si>
  <si>
    <t>Y67Q040000</t>
  </si>
  <si>
    <t>青年创新促进会----姜</t>
  </si>
  <si>
    <t>Y47J501000</t>
  </si>
  <si>
    <t>激光器研发条件建设</t>
  </si>
  <si>
    <t>Y67X010003</t>
  </si>
  <si>
    <t>可调谐激光器技术研究</t>
  </si>
  <si>
    <t>Y776050000</t>
  </si>
  <si>
    <t>6英寸VGF法锗单晶片研</t>
  </si>
  <si>
    <t>惠峰</t>
  </si>
  <si>
    <t>Y576020000</t>
  </si>
  <si>
    <t>基于焦硫酸微纳电化学</t>
  </si>
  <si>
    <t>Y673030000</t>
  </si>
  <si>
    <t>百人计划A类--王智杰</t>
  </si>
  <si>
    <t>Y673010000</t>
  </si>
  <si>
    <t>百人计划A类--李兆峰</t>
  </si>
  <si>
    <t>Y677030000</t>
  </si>
  <si>
    <t>技术科学论坛半导体科</t>
  </si>
  <si>
    <t>Y776010000</t>
  </si>
  <si>
    <t>5G关键射频前端芯片研</t>
  </si>
  <si>
    <t>曹晓东</t>
  </si>
  <si>
    <t>Y677070000</t>
  </si>
  <si>
    <t>卢嘉锡国际团队</t>
  </si>
  <si>
    <t>姬扬</t>
  </si>
  <si>
    <t>Y7JA021000</t>
  </si>
  <si>
    <t>能量传输</t>
  </si>
  <si>
    <t>杨盈莹</t>
  </si>
  <si>
    <t>Y776020000</t>
  </si>
  <si>
    <t>高灵敏、快速生物检测</t>
  </si>
  <si>
    <t>杨晋玲</t>
  </si>
  <si>
    <t>Y5JA051001</t>
  </si>
  <si>
    <t>光波长编码安全开关</t>
  </si>
  <si>
    <t>Y676010000</t>
  </si>
  <si>
    <t>面向第三代半导体及硅</t>
  </si>
  <si>
    <t>王晓峰</t>
  </si>
  <si>
    <t>Y477010000</t>
  </si>
  <si>
    <t>声像中心建设费</t>
  </si>
  <si>
    <t>王志刚</t>
  </si>
  <si>
    <t>Y573040000</t>
  </si>
  <si>
    <t>李明海外评审专家</t>
  </si>
  <si>
    <t>Y5JA021001</t>
  </si>
  <si>
    <t>面向雷达组网</t>
  </si>
  <si>
    <t>Y673040000</t>
  </si>
  <si>
    <t>百人计划A类--魏钟鸣</t>
  </si>
  <si>
    <t>Y672060000</t>
  </si>
  <si>
    <t>半导体界面调控新奇量</t>
  </si>
  <si>
    <t>常凯</t>
  </si>
  <si>
    <t>Y77X010001</t>
  </si>
  <si>
    <t>低维材料1</t>
  </si>
  <si>
    <t>谭平恒</t>
  </si>
  <si>
    <t>Y772030000</t>
  </si>
  <si>
    <t>面向硅基发光的直接带</t>
  </si>
  <si>
    <t>成步文</t>
  </si>
  <si>
    <t>Y47Q040000</t>
  </si>
  <si>
    <t>青年创新促进会杨跃德</t>
  </si>
  <si>
    <t>杨跃德</t>
  </si>
  <si>
    <t>Y77X010002</t>
  </si>
  <si>
    <t>低维材料2</t>
  </si>
  <si>
    <t>骆军委</t>
  </si>
  <si>
    <t>Y6JA051001</t>
  </si>
  <si>
    <t>室内导航</t>
  </si>
  <si>
    <t>毛文宇</t>
  </si>
  <si>
    <t>Y57E050000</t>
  </si>
  <si>
    <t>张俊青年人才</t>
  </si>
  <si>
    <t>Y679010000</t>
  </si>
  <si>
    <t>所级中心运行经费补贴</t>
  </si>
  <si>
    <t>杨富华</t>
  </si>
  <si>
    <t>Y6JA041001</t>
  </si>
  <si>
    <t>微推进光源</t>
  </si>
  <si>
    <t>Y672070005</t>
  </si>
  <si>
    <t>应用验证</t>
  </si>
  <si>
    <t>裴为华</t>
  </si>
  <si>
    <t>Y677060000</t>
  </si>
  <si>
    <t>关键技术人才----樊中</t>
  </si>
  <si>
    <t>樊中朝</t>
  </si>
  <si>
    <t>Y57J001000</t>
  </si>
  <si>
    <t>探测器研发管理需要</t>
  </si>
  <si>
    <t>金鹏</t>
  </si>
  <si>
    <t>O875020002</t>
  </si>
  <si>
    <t>集成光电子-设备费</t>
  </si>
  <si>
    <t>Y77Q040000</t>
  </si>
  <si>
    <t>青促会闫建昌</t>
  </si>
  <si>
    <t>闫建昌</t>
  </si>
  <si>
    <t>Y6JA101001</t>
  </si>
  <si>
    <t>字典查询</t>
  </si>
  <si>
    <t>金敏</t>
  </si>
  <si>
    <t>Y77X020004</t>
  </si>
  <si>
    <t>拓扑量子中心4</t>
  </si>
  <si>
    <t>Y77Q060000</t>
  </si>
  <si>
    <t>优秀青促会谭平恒</t>
  </si>
  <si>
    <t>Y677010000</t>
  </si>
  <si>
    <t>大学生实践计划</t>
  </si>
  <si>
    <t>Y772020000</t>
  </si>
  <si>
    <t>非易失磁逻辑</t>
  </si>
  <si>
    <t>Y57Q040000</t>
  </si>
  <si>
    <t>青促会--娄文凯</t>
  </si>
  <si>
    <t>娄文凯</t>
  </si>
  <si>
    <t>Y675030000</t>
  </si>
  <si>
    <t>传感技术联合国家重点</t>
  </si>
  <si>
    <t>Y573030000</t>
  </si>
  <si>
    <t>骆军委海外评审专家</t>
  </si>
  <si>
    <t>Y77Q030000</t>
  </si>
  <si>
    <t>青促会潘东</t>
  </si>
  <si>
    <t>潘东</t>
  </si>
  <si>
    <t>Y773010000</t>
  </si>
  <si>
    <t>万人计划经费</t>
  </si>
  <si>
    <t>Y57Q030000</t>
  </si>
  <si>
    <t>青促会--刘贵鹏</t>
  </si>
  <si>
    <t>Y6JD011000</t>
  </si>
  <si>
    <t>4英寸GaN</t>
  </si>
  <si>
    <t>王翠梅</t>
  </si>
  <si>
    <t>Y6JA081001</t>
  </si>
  <si>
    <t>非协作通信</t>
  </si>
  <si>
    <t>陈刚</t>
  </si>
  <si>
    <t>Y77X020002</t>
  </si>
  <si>
    <t>拓扑量子中心2</t>
  </si>
  <si>
    <t>Y77X010003</t>
  </si>
  <si>
    <t>低维材料3</t>
  </si>
  <si>
    <t>Y474010000</t>
  </si>
  <si>
    <t>ZJZ201306创新</t>
  </si>
  <si>
    <t>Y672050001</t>
  </si>
  <si>
    <t>第三代磁存储器1</t>
  </si>
  <si>
    <t>夏建白</t>
  </si>
  <si>
    <t>Y777040000</t>
  </si>
  <si>
    <t>关键技术人才</t>
  </si>
  <si>
    <t>刘媛媛</t>
  </si>
  <si>
    <t>Y674011001</t>
  </si>
  <si>
    <t>氮化镓基紫外与深紫外</t>
  </si>
  <si>
    <t>王军喜</t>
  </si>
  <si>
    <t>Y672070003</t>
  </si>
  <si>
    <t>无线生化信号传输系统</t>
  </si>
  <si>
    <t>Y77X020003</t>
  </si>
  <si>
    <t>拓扑量子中心3</t>
  </si>
  <si>
    <t>Y772040000</t>
  </si>
  <si>
    <t>全生命周期智能健康</t>
  </si>
  <si>
    <t>李文昌</t>
  </si>
  <si>
    <t>Y777070000</t>
  </si>
  <si>
    <t>深紫外升级改造</t>
  </si>
  <si>
    <t>Y774010000</t>
  </si>
  <si>
    <t>电极制备</t>
  </si>
  <si>
    <t>Y7JA041000</t>
  </si>
  <si>
    <t>GaAs衬底</t>
  </si>
  <si>
    <t>刘京明</t>
  </si>
  <si>
    <t>Y67E010000</t>
  </si>
  <si>
    <t>院人才专项艾玉杰</t>
  </si>
  <si>
    <t>艾玉杰</t>
  </si>
  <si>
    <t>Y67ic20000</t>
  </si>
  <si>
    <t>国际访问学者2016wada</t>
  </si>
  <si>
    <t>Y777060000</t>
  </si>
  <si>
    <t>联合资助项目</t>
  </si>
  <si>
    <t>范辉</t>
  </si>
  <si>
    <t>Y577050001</t>
  </si>
  <si>
    <t>张韵-中国大百科全书</t>
  </si>
  <si>
    <t>张韵</t>
  </si>
  <si>
    <t>Y577050002</t>
  </si>
  <si>
    <t>王晓亮--中国大百科全</t>
  </si>
  <si>
    <t>Y57E020000</t>
  </si>
  <si>
    <t>李明2015年青年千人科</t>
  </si>
  <si>
    <t>Y37Q010000</t>
  </si>
  <si>
    <t>青年促进会</t>
  </si>
  <si>
    <t>李运涛</t>
  </si>
  <si>
    <t>Y5JA011001</t>
  </si>
  <si>
    <t>微波光子波束成形技术</t>
  </si>
  <si>
    <t>Y477030000</t>
  </si>
  <si>
    <t>半导体物理进展院匹配</t>
  </si>
  <si>
    <t>郑厚植</t>
  </si>
  <si>
    <t>Y471021001</t>
  </si>
  <si>
    <t>新型神经微电极阵列制</t>
  </si>
  <si>
    <t>预算执行好</t>
    <phoneticPr fontId="3" type="noConversion"/>
  </si>
  <si>
    <t>？</t>
    <phoneticPr fontId="3" type="noConversion"/>
  </si>
  <si>
    <t>预算执行考核目标：大于或等于98%</t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</si>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</sst>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#.0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5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黑体"/>
      <family val="3"/>
      <charset val="134"/>
    </font>
    <font>
      <b/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4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left" vertical="center"/>
    </xf>
    <xf numFmtId="176" fontId="8" fillId="2" borderId="7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10" fontId="0" fillId="0" borderId="9" xfId="1" applyNumberFormat="1" applyFont="1" applyBorder="1" applyAlignment="1"/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0" fontId="0" fillId="3" borderId="9" xfId="1" applyNumberFormat="1" applyFont="1" applyFill="1" applyBorder="1" applyAlignment="1"/>
    <xf numFmtId="10" fontId="0" fillId="0" borderId="9" xfId="1" applyNumberFormat="1" applyFont="1" applyFill="1" applyBorder="1" applyAlignment="1"/>
    <xf numFmtId="10" fontId="0" fillId="4" borderId="9" xfId="1" applyNumberFormat="1" applyFont="1" applyFill="1" applyBorder="1" applyAlignment="1"/>
    <xf numFmtId="10" fontId="0" fillId="5" borderId="9" xfId="1" applyNumberFormat="1" applyFont="1" applyFill="1" applyBorder="1" applyAlignment="1"/>
    <xf numFmtId="0" fontId="0" fillId="0" borderId="9" xfId="0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workbookViewId="0">
      <selection activeCell="K155" sqref="K155"/>
    </sheetView>
  </sheetViews>
  <sheetFormatPr defaultRowHeight="13.5"/>
  <cols>
    <col min="1" max="1" width="11.625" bestFit="1" customWidth="1"/>
    <col min="2" max="2" width="22.75" bestFit="1" customWidth="1"/>
    <col min="4" max="4" width="13.875" bestFit="1" customWidth="1"/>
    <col min="6" max="9" width="15" bestFit="1" customWidth="1"/>
    <col min="10" max="10" width="12.625" customWidth="1"/>
    <col min="11" max="11" width="17.5" customWidth="1"/>
  </cols>
  <sheetData>
    <row r="1" spans="1:11" ht="19.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1" ht="14.25" thickBot="1">
      <c r="A2" s="3" t="s">
        <v>2</v>
      </c>
      <c r="B2" s="3"/>
      <c r="C2" s="4"/>
      <c r="D2" s="4"/>
      <c r="E2" s="4"/>
      <c r="F2" s="4"/>
      <c r="G2" s="4"/>
      <c r="H2" s="4"/>
      <c r="I2" s="4"/>
      <c r="J2" s="2"/>
    </row>
    <row r="3" spans="1:11" ht="14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7" t="s">
        <v>11</v>
      </c>
      <c r="J3" s="22" t="s">
        <v>12</v>
      </c>
      <c r="K3" s="23" t="s">
        <v>392</v>
      </c>
    </row>
    <row r="4" spans="1:11" ht="14.25">
      <c r="A4" s="8" t="s">
        <v>13</v>
      </c>
      <c r="B4" s="9" t="s">
        <v>14</v>
      </c>
      <c r="C4" s="9" t="s">
        <v>15</v>
      </c>
      <c r="D4" s="10">
        <v>0</v>
      </c>
      <c r="E4" s="10">
        <v>0</v>
      </c>
      <c r="F4" s="10">
        <v>0</v>
      </c>
      <c r="G4" s="10">
        <v>-967040.64</v>
      </c>
      <c r="H4" s="10">
        <v>0</v>
      </c>
      <c r="I4" s="11">
        <v>967040.64</v>
      </c>
      <c r="J4" s="20"/>
      <c r="K4" s="21" t="s">
        <v>390</v>
      </c>
    </row>
    <row r="5" spans="1:11" ht="14.25">
      <c r="A5" s="8" t="s">
        <v>16</v>
      </c>
      <c r="B5" s="9" t="s">
        <v>17</v>
      </c>
      <c r="C5" s="9" t="s">
        <v>18</v>
      </c>
      <c r="D5" s="10">
        <v>0</v>
      </c>
      <c r="E5" s="10">
        <v>0</v>
      </c>
      <c r="F5" s="10">
        <v>0</v>
      </c>
      <c r="G5" s="10">
        <v>-152306.34</v>
      </c>
      <c r="H5" s="10">
        <v>55000</v>
      </c>
      <c r="I5" s="11">
        <v>97306.34</v>
      </c>
      <c r="J5" s="20"/>
      <c r="K5" s="21"/>
    </row>
    <row r="6" spans="1:11" ht="14.25">
      <c r="A6" s="8" t="s">
        <v>19</v>
      </c>
      <c r="B6" s="9" t="s">
        <v>20</v>
      </c>
      <c r="C6" s="9" t="s">
        <v>21</v>
      </c>
      <c r="D6" s="10">
        <v>-383218.81</v>
      </c>
      <c r="E6" s="10">
        <v>0</v>
      </c>
      <c r="F6" s="10">
        <v>425000</v>
      </c>
      <c r="G6" s="10">
        <v>116408.17</v>
      </c>
      <c r="H6" s="10">
        <v>240000</v>
      </c>
      <c r="I6" s="11">
        <v>-314626.98</v>
      </c>
      <c r="J6" s="19">
        <v>1</v>
      </c>
      <c r="K6" s="24" t="s">
        <v>389</v>
      </c>
    </row>
    <row r="7" spans="1:11" ht="14.25">
      <c r="A7" s="8" t="s">
        <v>22</v>
      </c>
      <c r="B7" s="9" t="s">
        <v>23</v>
      </c>
      <c r="C7" s="9" t="s">
        <v>24</v>
      </c>
      <c r="D7" s="10">
        <v>-68879</v>
      </c>
      <c r="E7" s="10">
        <v>0</v>
      </c>
      <c r="F7" s="10">
        <v>200000</v>
      </c>
      <c r="G7" s="10">
        <v>522171.02</v>
      </c>
      <c r="H7" s="10">
        <v>0</v>
      </c>
      <c r="I7" s="11">
        <v>-391050.02</v>
      </c>
      <c r="J7" s="19">
        <v>1</v>
      </c>
      <c r="K7" s="24"/>
    </row>
    <row r="8" spans="1:11" ht="14.25">
      <c r="A8" s="8" t="s">
        <v>25</v>
      </c>
      <c r="B8" s="9" t="s">
        <v>26</v>
      </c>
      <c r="C8" s="9" t="s">
        <v>27</v>
      </c>
      <c r="D8" s="10">
        <v>-174158.93</v>
      </c>
      <c r="E8" s="10">
        <v>0</v>
      </c>
      <c r="F8" s="10">
        <v>900000</v>
      </c>
      <c r="G8" s="10">
        <v>901682.9</v>
      </c>
      <c r="H8" s="10">
        <v>896302</v>
      </c>
      <c r="I8" s="11">
        <v>-1072143.83</v>
      </c>
      <c r="J8" s="19">
        <v>1</v>
      </c>
      <c r="K8" s="24"/>
    </row>
    <row r="9" spans="1:11" ht="14.25">
      <c r="A9" s="8" t="s">
        <v>28</v>
      </c>
      <c r="B9" s="9" t="s">
        <v>29</v>
      </c>
      <c r="C9" s="9" t="s">
        <v>30</v>
      </c>
      <c r="D9" s="10">
        <v>0</v>
      </c>
      <c r="E9" s="10">
        <v>0</v>
      </c>
      <c r="F9" s="10">
        <v>130000</v>
      </c>
      <c r="G9" s="10">
        <v>320047.44</v>
      </c>
      <c r="H9" s="10">
        <v>0</v>
      </c>
      <c r="I9" s="11">
        <v>-190047.44</v>
      </c>
      <c r="J9" s="19">
        <v>1</v>
      </c>
      <c r="K9" s="24"/>
    </row>
    <row r="10" spans="1:11" ht="14.25">
      <c r="A10" s="8" t="s">
        <v>31</v>
      </c>
      <c r="B10" s="9" t="s">
        <v>32</v>
      </c>
      <c r="C10" s="9" t="s">
        <v>33</v>
      </c>
      <c r="D10" s="10">
        <v>-570547.17000000004</v>
      </c>
      <c r="E10" s="10">
        <v>0</v>
      </c>
      <c r="F10" s="10">
        <v>0</v>
      </c>
      <c r="G10" s="10">
        <v>-1270608.3500000001</v>
      </c>
      <c r="H10" s="10">
        <v>0</v>
      </c>
      <c r="I10" s="11">
        <v>700061.18</v>
      </c>
      <c r="J10" s="19">
        <v>1</v>
      </c>
      <c r="K10" s="24"/>
    </row>
    <row r="11" spans="1:11" ht="14.25">
      <c r="A11" s="8" t="s">
        <v>34</v>
      </c>
      <c r="B11" s="9" t="s">
        <v>35</v>
      </c>
      <c r="C11" s="9" t="s">
        <v>36</v>
      </c>
      <c r="D11" s="10">
        <v>0</v>
      </c>
      <c r="E11" s="10">
        <v>0</v>
      </c>
      <c r="F11" s="10">
        <v>36000</v>
      </c>
      <c r="G11" s="10">
        <v>77920.800000000003</v>
      </c>
      <c r="H11" s="10">
        <v>1600</v>
      </c>
      <c r="I11" s="11">
        <v>-43520.800000000003</v>
      </c>
      <c r="J11" s="19">
        <v>1</v>
      </c>
      <c r="K11" s="24"/>
    </row>
    <row r="12" spans="1:11" ht="14.25">
      <c r="A12" s="8" t="s">
        <v>37</v>
      </c>
      <c r="B12" s="9" t="s">
        <v>38</v>
      </c>
      <c r="C12" s="9" t="s">
        <v>39</v>
      </c>
      <c r="D12" s="10">
        <v>0</v>
      </c>
      <c r="E12" s="10">
        <v>0</v>
      </c>
      <c r="F12" s="10">
        <v>40000</v>
      </c>
      <c r="G12" s="10">
        <v>70520.92</v>
      </c>
      <c r="H12" s="10">
        <v>0</v>
      </c>
      <c r="I12" s="11">
        <v>-30520.92</v>
      </c>
      <c r="J12" s="19">
        <v>1</v>
      </c>
      <c r="K12" s="24"/>
    </row>
    <row r="13" spans="1:11" ht="14.25">
      <c r="A13" s="8" t="s">
        <v>40</v>
      </c>
      <c r="B13" s="9" t="s">
        <v>41</v>
      </c>
      <c r="C13" s="9" t="s">
        <v>18</v>
      </c>
      <c r="D13" s="10">
        <v>1845.17</v>
      </c>
      <c r="E13" s="10">
        <v>0</v>
      </c>
      <c r="F13" s="10">
        <v>200000</v>
      </c>
      <c r="G13" s="10">
        <v>342321.18</v>
      </c>
      <c r="H13" s="10">
        <v>0</v>
      </c>
      <c r="I13" s="11">
        <v>-140476.01</v>
      </c>
      <c r="J13" s="19">
        <v>1</v>
      </c>
      <c r="K13" s="24"/>
    </row>
    <row r="14" spans="1:11" ht="14.25">
      <c r="A14" s="8" t="s">
        <v>42</v>
      </c>
      <c r="B14" s="9" t="s">
        <v>43</v>
      </c>
      <c r="C14" s="9" t="s">
        <v>44</v>
      </c>
      <c r="D14" s="10">
        <v>-17079.89</v>
      </c>
      <c r="E14" s="10">
        <v>0</v>
      </c>
      <c r="F14" s="10">
        <v>100000</v>
      </c>
      <c r="G14" s="10">
        <v>110315.63</v>
      </c>
      <c r="H14" s="10">
        <v>29550</v>
      </c>
      <c r="I14" s="11">
        <v>-56945.52</v>
      </c>
      <c r="J14" s="19">
        <v>1</v>
      </c>
      <c r="K14" s="24"/>
    </row>
    <row r="15" spans="1:11" ht="14.25">
      <c r="A15" s="8" t="s">
        <v>45</v>
      </c>
      <c r="B15" s="9" t="s">
        <v>46</v>
      </c>
      <c r="C15" s="9" t="s">
        <v>47</v>
      </c>
      <c r="D15" s="10">
        <v>-12073.27</v>
      </c>
      <c r="E15" s="10">
        <v>0</v>
      </c>
      <c r="F15" s="10">
        <v>200000</v>
      </c>
      <c r="G15" s="10">
        <v>297200.42</v>
      </c>
      <c r="H15" s="10">
        <v>0</v>
      </c>
      <c r="I15" s="11">
        <v>-109273.69</v>
      </c>
      <c r="J15" s="19">
        <v>1</v>
      </c>
      <c r="K15" s="24"/>
    </row>
    <row r="16" spans="1:11" ht="14.25">
      <c r="A16" s="8" t="s">
        <v>48</v>
      </c>
      <c r="B16" s="9" t="s">
        <v>49</v>
      </c>
      <c r="C16" s="9" t="s">
        <v>50</v>
      </c>
      <c r="D16" s="10">
        <v>0</v>
      </c>
      <c r="E16" s="10">
        <v>0</v>
      </c>
      <c r="F16" s="10">
        <v>1500000</v>
      </c>
      <c r="G16" s="10">
        <v>2170876.63</v>
      </c>
      <c r="H16" s="10">
        <v>200000</v>
      </c>
      <c r="I16" s="11">
        <v>-870876.63</v>
      </c>
      <c r="J16" s="19">
        <v>1</v>
      </c>
      <c r="K16" s="24"/>
    </row>
    <row r="17" spans="1:11" ht="14.25">
      <c r="A17" s="8" t="s">
        <v>51</v>
      </c>
      <c r="B17" s="9" t="s">
        <v>52</v>
      </c>
      <c r="C17" s="9" t="s">
        <v>53</v>
      </c>
      <c r="D17" s="10">
        <v>14678.78</v>
      </c>
      <c r="E17" s="10">
        <v>0</v>
      </c>
      <c r="F17" s="10">
        <v>90000</v>
      </c>
      <c r="G17" s="10">
        <v>162889</v>
      </c>
      <c r="H17" s="10">
        <v>0</v>
      </c>
      <c r="I17" s="11">
        <v>-58210.22</v>
      </c>
      <c r="J17" s="19">
        <v>1</v>
      </c>
      <c r="K17" s="24"/>
    </row>
    <row r="18" spans="1:11" ht="14.25">
      <c r="A18" s="8" t="s">
        <v>54</v>
      </c>
      <c r="B18" s="9" t="s">
        <v>55</v>
      </c>
      <c r="C18" s="9" t="s">
        <v>56</v>
      </c>
      <c r="D18" s="10">
        <v>-139926.49</v>
      </c>
      <c r="E18" s="10">
        <v>0</v>
      </c>
      <c r="F18" s="10">
        <v>417000</v>
      </c>
      <c r="G18" s="10">
        <v>413945.08</v>
      </c>
      <c r="H18" s="10">
        <v>7960</v>
      </c>
      <c r="I18" s="11">
        <v>-144831.57</v>
      </c>
      <c r="J18" s="19">
        <v>1</v>
      </c>
      <c r="K18" s="24"/>
    </row>
    <row r="19" spans="1:11" ht="14.25">
      <c r="A19" s="8" t="s">
        <v>57</v>
      </c>
      <c r="B19" s="9" t="s">
        <v>58</v>
      </c>
      <c r="C19" s="9" t="s">
        <v>59</v>
      </c>
      <c r="D19" s="10">
        <v>0</v>
      </c>
      <c r="E19" s="10">
        <v>0</v>
      </c>
      <c r="F19" s="10">
        <v>170000</v>
      </c>
      <c r="G19" s="10">
        <v>102308.01</v>
      </c>
      <c r="H19" s="10">
        <v>156114.54999999999</v>
      </c>
      <c r="I19" s="11">
        <v>-88422.56</v>
      </c>
      <c r="J19" s="19">
        <v>1</v>
      </c>
      <c r="K19" s="24"/>
    </row>
    <row r="20" spans="1:11" ht="14.25">
      <c r="A20" s="8" t="s">
        <v>60</v>
      </c>
      <c r="B20" s="9" t="s">
        <v>61</v>
      </c>
      <c r="C20" s="9" t="s">
        <v>62</v>
      </c>
      <c r="D20" s="10">
        <v>-28772.02</v>
      </c>
      <c r="E20" s="10">
        <v>0</v>
      </c>
      <c r="F20" s="10">
        <v>150000</v>
      </c>
      <c r="G20" s="10">
        <v>183642</v>
      </c>
      <c r="H20" s="10">
        <v>0</v>
      </c>
      <c r="I20" s="11">
        <v>-62414.02</v>
      </c>
      <c r="J20" s="19">
        <v>1</v>
      </c>
      <c r="K20" s="24"/>
    </row>
    <row r="21" spans="1:11" ht="14.25">
      <c r="A21" s="8" t="s">
        <v>63</v>
      </c>
      <c r="B21" s="9" t="s">
        <v>64</v>
      </c>
      <c r="C21" s="9" t="s">
        <v>65</v>
      </c>
      <c r="D21" s="10">
        <v>-457661.15</v>
      </c>
      <c r="E21" s="10">
        <v>0</v>
      </c>
      <c r="F21" s="10">
        <v>2000000</v>
      </c>
      <c r="G21" s="10">
        <v>1060688.0900000001</v>
      </c>
      <c r="H21" s="10">
        <v>1182591.9099999999</v>
      </c>
      <c r="I21" s="11">
        <v>-700941.15</v>
      </c>
      <c r="J21" s="19">
        <v>1</v>
      </c>
      <c r="K21" s="24"/>
    </row>
    <row r="22" spans="1:11" ht="14.25">
      <c r="A22" s="8" t="s">
        <v>66</v>
      </c>
      <c r="B22" s="9" t="s">
        <v>67</v>
      </c>
      <c r="C22" s="9" t="s">
        <v>68</v>
      </c>
      <c r="D22" s="10">
        <v>-898.79</v>
      </c>
      <c r="E22" s="10">
        <v>0</v>
      </c>
      <c r="F22" s="10">
        <v>200000</v>
      </c>
      <c r="G22" s="10">
        <v>256543.7</v>
      </c>
      <c r="H22" s="10">
        <v>0</v>
      </c>
      <c r="I22" s="11">
        <v>-57442.49</v>
      </c>
      <c r="J22" s="19">
        <v>1</v>
      </c>
      <c r="K22" s="24"/>
    </row>
    <row r="23" spans="1:11" ht="14.25">
      <c r="A23" s="8" t="s">
        <v>69</v>
      </c>
      <c r="B23" s="9" t="s">
        <v>70</v>
      </c>
      <c r="C23" s="9" t="s">
        <v>62</v>
      </c>
      <c r="D23" s="10">
        <v>0</v>
      </c>
      <c r="E23" s="10">
        <v>0</v>
      </c>
      <c r="F23" s="10">
        <v>36000</v>
      </c>
      <c r="G23" s="10">
        <v>44102.559999999998</v>
      </c>
      <c r="H23" s="10">
        <v>1685</v>
      </c>
      <c r="I23" s="11">
        <v>-9787.56</v>
      </c>
      <c r="J23" s="19">
        <v>1</v>
      </c>
      <c r="K23" s="24"/>
    </row>
    <row r="24" spans="1:11" ht="14.25">
      <c r="A24" s="13" t="s">
        <v>71</v>
      </c>
      <c r="B24" s="14" t="s">
        <v>72</v>
      </c>
      <c r="C24" s="14" t="s">
        <v>73</v>
      </c>
      <c r="D24" s="15">
        <v>0</v>
      </c>
      <c r="E24" s="15">
        <v>0</v>
      </c>
      <c r="F24" s="15">
        <v>500000</v>
      </c>
      <c r="G24" s="15">
        <v>632377.37</v>
      </c>
      <c r="H24" s="15">
        <v>0</v>
      </c>
      <c r="I24" s="16">
        <v>-132377.37</v>
      </c>
      <c r="J24" s="19">
        <v>1</v>
      </c>
      <c r="K24" s="24"/>
    </row>
    <row r="25" spans="1:11" ht="14.25">
      <c r="A25" s="13" t="s">
        <v>74</v>
      </c>
      <c r="B25" s="14" t="s">
        <v>75</v>
      </c>
      <c r="C25" s="14" t="s">
        <v>76</v>
      </c>
      <c r="D25" s="15">
        <v>-170474.96</v>
      </c>
      <c r="E25" s="15">
        <v>0</v>
      </c>
      <c r="F25" s="15">
        <v>540000</v>
      </c>
      <c r="G25" s="15">
        <v>449733.47</v>
      </c>
      <c r="H25" s="15">
        <v>13698</v>
      </c>
      <c r="I25" s="16">
        <v>-93906.43</v>
      </c>
      <c r="J25" s="19">
        <v>1</v>
      </c>
      <c r="K25" s="24"/>
    </row>
    <row r="26" spans="1:11" ht="14.25">
      <c r="A26" s="8" t="s">
        <v>77</v>
      </c>
      <c r="B26" s="9" t="s">
        <v>78</v>
      </c>
      <c r="C26" s="9" t="s">
        <v>79</v>
      </c>
      <c r="D26" s="10">
        <v>90791.75</v>
      </c>
      <c r="E26" s="10">
        <v>0</v>
      </c>
      <c r="F26" s="10">
        <v>300000</v>
      </c>
      <c r="G26" s="10">
        <v>489728.07</v>
      </c>
      <c r="H26" s="10">
        <v>0</v>
      </c>
      <c r="I26" s="11">
        <v>-98936.320000000007</v>
      </c>
      <c r="J26" s="19">
        <v>1</v>
      </c>
      <c r="K26" s="24"/>
    </row>
    <row r="27" spans="1:11" ht="14.25">
      <c r="A27" s="8" t="s">
        <v>80</v>
      </c>
      <c r="B27" s="9" t="s">
        <v>81</v>
      </c>
      <c r="C27" s="9" t="s">
        <v>82</v>
      </c>
      <c r="D27" s="10">
        <v>-5330.55</v>
      </c>
      <c r="E27" s="10">
        <v>0</v>
      </c>
      <c r="F27" s="10">
        <v>100000</v>
      </c>
      <c r="G27" s="10">
        <v>114045.16</v>
      </c>
      <c r="H27" s="10">
        <v>823</v>
      </c>
      <c r="I27" s="11">
        <v>-20198.71</v>
      </c>
      <c r="J27" s="19">
        <v>1</v>
      </c>
      <c r="K27" s="24"/>
    </row>
    <row r="28" spans="1:11" ht="14.25">
      <c r="A28" s="8" t="s">
        <v>83</v>
      </c>
      <c r="B28" s="9" t="s">
        <v>84</v>
      </c>
      <c r="C28" s="9" t="s">
        <v>85</v>
      </c>
      <c r="D28" s="10">
        <v>-12301.06</v>
      </c>
      <c r="E28" s="10">
        <v>0</v>
      </c>
      <c r="F28" s="10">
        <v>200000</v>
      </c>
      <c r="G28" s="10">
        <v>227569.26</v>
      </c>
      <c r="H28" s="10">
        <v>0</v>
      </c>
      <c r="I28" s="11">
        <v>-39870.32</v>
      </c>
      <c r="J28" s="19">
        <v>1</v>
      </c>
      <c r="K28" s="24"/>
    </row>
    <row r="29" spans="1:11" ht="14.25">
      <c r="A29" s="8" t="s">
        <v>86</v>
      </c>
      <c r="B29" s="9" t="s">
        <v>87</v>
      </c>
      <c r="C29" s="9" t="s">
        <v>24</v>
      </c>
      <c r="D29" s="10">
        <v>-403435.8</v>
      </c>
      <c r="E29" s="10">
        <v>0</v>
      </c>
      <c r="F29" s="10">
        <v>0</v>
      </c>
      <c r="G29" s="10">
        <v>-488647</v>
      </c>
      <c r="H29" s="10">
        <v>0</v>
      </c>
      <c r="I29" s="11">
        <v>85211.199999999997</v>
      </c>
      <c r="J29" s="19">
        <v>1</v>
      </c>
      <c r="K29" s="24"/>
    </row>
    <row r="30" spans="1:11" ht="14.25">
      <c r="A30" s="8" t="s">
        <v>88</v>
      </c>
      <c r="B30" s="9" t="s">
        <v>89</v>
      </c>
      <c r="C30" s="9" t="s">
        <v>90</v>
      </c>
      <c r="D30" s="10">
        <v>0</v>
      </c>
      <c r="E30" s="10">
        <v>0</v>
      </c>
      <c r="F30" s="10">
        <v>200000</v>
      </c>
      <c r="G30" s="10">
        <v>155800</v>
      </c>
      <c r="H30" s="10">
        <v>84000</v>
      </c>
      <c r="I30" s="11">
        <v>-39800</v>
      </c>
      <c r="J30" s="19">
        <v>1</v>
      </c>
      <c r="K30" s="24"/>
    </row>
    <row r="31" spans="1:11" ht="14.25">
      <c r="A31" s="8" t="s">
        <v>91</v>
      </c>
      <c r="B31" s="9" t="s">
        <v>92</v>
      </c>
      <c r="C31" s="9" t="s">
        <v>93</v>
      </c>
      <c r="D31" s="10">
        <v>0</v>
      </c>
      <c r="E31" s="10">
        <v>0</v>
      </c>
      <c r="F31" s="10">
        <v>1000000</v>
      </c>
      <c r="G31" s="10">
        <v>1051148.29</v>
      </c>
      <c r="H31" s="10">
        <v>120000</v>
      </c>
      <c r="I31" s="11">
        <v>-171148.29</v>
      </c>
      <c r="J31" s="19">
        <v>1</v>
      </c>
      <c r="K31" s="24"/>
    </row>
    <row r="32" spans="1:11" ht="14.25">
      <c r="A32" s="8" t="s">
        <v>94</v>
      </c>
      <c r="B32" s="9" t="s">
        <v>95</v>
      </c>
      <c r="C32" s="9" t="s">
        <v>96</v>
      </c>
      <c r="D32" s="10">
        <v>0</v>
      </c>
      <c r="E32" s="10">
        <v>0</v>
      </c>
      <c r="F32" s="10">
        <v>200000</v>
      </c>
      <c r="G32" s="10">
        <v>230527.01</v>
      </c>
      <c r="H32" s="10">
        <v>0</v>
      </c>
      <c r="I32" s="11">
        <v>-30527.01</v>
      </c>
      <c r="J32" s="19">
        <v>1</v>
      </c>
      <c r="K32" s="24"/>
    </row>
    <row r="33" spans="1:11" ht="14.25">
      <c r="A33" s="8" t="s">
        <v>97</v>
      </c>
      <c r="B33" s="9" t="s">
        <v>98</v>
      </c>
      <c r="C33" s="9" t="s">
        <v>99</v>
      </c>
      <c r="D33" s="10">
        <v>0</v>
      </c>
      <c r="E33" s="10">
        <v>0</v>
      </c>
      <c r="F33" s="10">
        <v>600000</v>
      </c>
      <c r="G33" s="10">
        <v>588578.02</v>
      </c>
      <c r="H33" s="10">
        <v>100000</v>
      </c>
      <c r="I33" s="11">
        <v>-88578.02</v>
      </c>
      <c r="J33" s="19">
        <v>1</v>
      </c>
      <c r="K33" s="24"/>
    </row>
    <row r="34" spans="1:11" ht="14.25">
      <c r="A34" s="8" t="s">
        <v>100</v>
      </c>
      <c r="B34" s="9" t="s">
        <v>101</v>
      </c>
      <c r="C34" s="9" t="s">
        <v>102</v>
      </c>
      <c r="D34" s="10">
        <v>-40271.5</v>
      </c>
      <c r="E34" s="10">
        <v>0</v>
      </c>
      <c r="F34" s="10">
        <v>40000</v>
      </c>
      <c r="G34" s="10">
        <v>-311.47000000000003</v>
      </c>
      <c r="H34" s="10">
        <v>0</v>
      </c>
      <c r="I34" s="11">
        <v>39.97</v>
      </c>
      <c r="J34" s="19">
        <v>1</v>
      </c>
      <c r="K34" s="24"/>
    </row>
    <row r="35" spans="1:11" ht="14.25">
      <c r="A35" s="8" t="s">
        <v>103</v>
      </c>
      <c r="B35" s="9" t="s">
        <v>104</v>
      </c>
      <c r="C35" s="9" t="s">
        <v>105</v>
      </c>
      <c r="D35" s="10">
        <v>0</v>
      </c>
      <c r="E35" s="10">
        <v>0</v>
      </c>
      <c r="F35" s="10">
        <v>300000</v>
      </c>
      <c r="G35" s="10">
        <v>342044.57</v>
      </c>
      <c r="H35" s="10">
        <v>0</v>
      </c>
      <c r="I35" s="11">
        <v>-42044.57</v>
      </c>
      <c r="J35" s="19">
        <v>1</v>
      </c>
      <c r="K35" s="24"/>
    </row>
    <row r="36" spans="1:11" ht="14.25">
      <c r="A36" s="8" t="s">
        <v>106</v>
      </c>
      <c r="B36" s="9" t="s">
        <v>107</v>
      </c>
      <c r="C36" s="9" t="s">
        <v>50</v>
      </c>
      <c r="D36" s="10">
        <v>-81938.899999999994</v>
      </c>
      <c r="E36" s="10">
        <v>0</v>
      </c>
      <c r="F36" s="10">
        <v>700000</v>
      </c>
      <c r="G36" s="10">
        <v>216773.76000000001</v>
      </c>
      <c r="H36" s="10">
        <v>479140.2</v>
      </c>
      <c r="I36" s="11">
        <v>-77852.86</v>
      </c>
      <c r="J36" s="19">
        <v>1</v>
      </c>
      <c r="K36" s="24"/>
    </row>
    <row r="37" spans="1:11" ht="14.25">
      <c r="A37" s="8" t="s">
        <v>108</v>
      </c>
      <c r="B37" s="9" t="s">
        <v>109</v>
      </c>
      <c r="C37" s="9" t="s">
        <v>39</v>
      </c>
      <c r="D37" s="10">
        <v>720965.69</v>
      </c>
      <c r="E37" s="10">
        <v>0</v>
      </c>
      <c r="F37" s="10">
        <v>800000</v>
      </c>
      <c r="G37" s="10">
        <v>514985.51</v>
      </c>
      <c r="H37" s="10">
        <v>1188000</v>
      </c>
      <c r="I37" s="11">
        <v>-182019.82</v>
      </c>
      <c r="J37" s="19">
        <v>1</v>
      </c>
      <c r="K37" s="24"/>
    </row>
    <row r="38" spans="1:11" ht="14.25">
      <c r="A38" s="8" t="s">
        <v>110</v>
      </c>
      <c r="B38" s="9" t="s">
        <v>111</v>
      </c>
      <c r="C38" s="9" t="s">
        <v>112</v>
      </c>
      <c r="D38" s="10">
        <v>414326.56</v>
      </c>
      <c r="E38" s="10">
        <v>0</v>
      </c>
      <c r="F38" s="10">
        <v>1500000</v>
      </c>
      <c r="G38" s="10">
        <v>1451900.12</v>
      </c>
      <c r="H38" s="10">
        <v>633305.09</v>
      </c>
      <c r="I38" s="11">
        <v>-170878.65</v>
      </c>
      <c r="J38" s="19">
        <v>1</v>
      </c>
      <c r="K38" s="24"/>
    </row>
    <row r="39" spans="1:11" ht="14.25">
      <c r="A39" s="8" t="s">
        <v>113</v>
      </c>
      <c r="B39" s="9" t="s">
        <v>114</v>
      </c>
      <c r="C39" s="9" t="s">
        <v>85</v>
      </c>
      <c r="D39" s="10">
        <v>69226.080000000002</v>
      </c>
      <c r="E39" s="10">
        <v>0</v>
      </c>
      <c r="F39" s="10">
        <v>100000</v>
      </c>
      <c r="G39" s="10">
        <v>181753.57</v>
      </c>
      <c r="H39" s="10">
        <v>0</v>
      </c>
      <c r="I39" s="11">
        <v>-12527.49</v>
      </c>
      <c r="J39" s="19">
        <v>1</v>
      </c>
      <c r="K39" s="24"/>
    </row>
    <row r="40" spans="1:11" ht="14.25">
      <c r="A40" s="8" t="s">
        <v>115</v>
      </c>
      <c r="B40" s="9" t="s">
        <v>116</v>
      </c>
      <c r="C40" s="9" t="s">
        <v>21</v>
      </c>
      <c r="D40" s="10">
        <v>0</v>
      </c>
      <c r="E40" s="10">
        <v>0</v>
      </c>
      <c r="F40" s="10">
        <v>2520000</v>
      </c>
      <c r="G40" s="10">
        <v>2355085.35</v>
      </c>
      <c r="H40" s="10">
        <v>342264</v>
      </c>
      <c r="I40" s="11">
        <v>-177349.35</v>
      </c>
      <c r="J40" s="19">
        <v>1</v>
      </c>
      <c r="K40" s="24"/>
    </row>
    <row r="41" spans="1:11" ht="14.25">
      <c r="A41" s="8" t="s">
        <v>117</v>
      </c>
      <c r="B41" s="9" t="s">
        <v>118</v>
      </c>
      <c r="C41" s="9" t="s">
        <v>119</v>
      </c>
      <c r="D41" s="10">
        <v>-95854.399999999994</v>
      </c>
      <c r="E41" s="10">
        <v>0</v>
      </c>
      <c r="F41" s="10">
        <v>877000</v>
      </c>
      <c r="G41" s="10">
        <v>832317.01</v>
      </c>
      <c r="H41" s="10">
        <v>2500</v>
      </c>
      <c r="I41" s="11">
        <v>-53671.41</v>
      </c>
      <c r="J41" s="19">
        <v>1</v>
      </c>
      <c r="K41" s="24"/>
    </row>
    <row r="42" spans="1:11" ht="14.25">
      <c r="A42" s="8" t="s">
        <v>120</v>
      </c>
      <c r="B42" s="9" t="s">
        <v>121</v>
      </c>
      <c r="C42" s="9" t="s">
        <v>122</v>
      </c>
      <c r="D42" s="10">
        <v>1015248.47</v>
      </c>
      <c r="E42" s="10">
        <v>0</v>
      </c>
      <c r="F42" s="10">
        <v>700000</v>
      </c>
      <c r="G42" s="10">
        <v>1458014.25</v>
      </c>
      <c r="H42" s="10">
        <v>360889.29</v>
      </c>
      <c r="I42" s="11">
        <v>-103655.07</v>
      </c>
      <c r="J42" s="19">
        <v>1</v>
      </c>
      <c r="K42" s="24"/>
    </row>
    <row r="43" spans="1:11" ht="14.25">
      <c r="A43" s="8" t="s">
        <v>123</v>
      </c>
      <c r="B43" s="9" t="s">
        <v>124</v>
      </c>
      <c r="C43" s="9" t="s">
        <v>125</v>
      </c>
      <c r="D43" s="10">
        <v>-4520.42</v>
      </c>
      <c r="E43" s="10">
        <v>0</v>
      </c>
      <c r="F43" s="10">
        <v>190000</v>
      </c>
      <c r="G43" s="10">
        <v>193489.53</v>
      </c>
      <c r="H43" s="10">
        <v>0</v>
      </c>
      <c r="I43" s="11">
        <v>-8009.95</v>
      </c>
      <c r="J43" s="19">
        <v>1</v>
      </c>
      <c r="K43" s="24"/>
    </row>
    <row r="44" spans="1:11" ht="14.25">
      <c r="A44" s="8" t="s">
        <v>126</v>
      </c>
      <c r="B44" s="9" t="s">
        <v>127</v>
      </c>
      <c r="C44" s="9" t="s">
        <v>39</v>
      </c>
      <c r="D44" s="10">
        <v>0</v>
      </c>
      <c r="E44" s="10">
        <v>0</v>
      </c>
      <c r="F44" s="10">
        <v>1000000</v>
      </c>
      <c r="G44" s="10">
        <v>493762.57</v>
      </c>
      <c r="H44" s="10">
        <v>546904</v>
      </c>
      <c r="I44" s="11">
        <v>-40666.57</v>
      </c>
      <c r="J44" s="19">
        <v>1</v>
      </c>
      <c r="K44" s="24"/>
    </row>
    <row r="45" spans="1:11" ht="14.25">
      <c r="A45" s="8" t="s">
        <v>128</v>
      </c>
      <c r="B45" s="9" t="s">
        <v>129</v>
      </c>
      <c r="C45" s="9" t="s">
        <v>130</v>
      </c>
      <c r="D45" s="10">
        <v>-40726.620000000003</v>
      </c>
      <c r="E45" s="10">
        <v>0</v>
      </c>
      <c r="F45" s="10">
        <v>150000</v>
      </c>
      <c r="G45" s="10">
        <v>111700.27</v>
      </c>
      <c r="H45" s="10">
        <v>0</v>
      </c>
      <c r="I45" s="11">
        <v>-2426.89</v>
      </c>
      <c r="J45" s="19">
        <v>1</v>
      </c>
      <c r="K45" s="24"/>
    </row>
    <row r="46" spans="1:11" ht="14.25">
      <c r="A46" s="8" t="s">
        <v>131</v>
      </c>
      <c r="B46" s="9" t="s">
        <v>132</v>
      </c>
      <c r="C46" s="9" t="s">
        <v>68</v>
      </c>
      <c r="D46" s="10">
        <v>0</v>
      </c>
      <c r="E46" s="10">
        <v>0</v>
      </c>
      <c r="F46" s="10">
        <v>1370000</v>
      </c>
      <c r="G46" s="10">
        <v>1380989</v>
      </c>
      <c r="H46" s="10">
        <v>0</v>
      </c>
      <c r="I46" s="11">
        <v>-10989</v>
      </c>
      <c r="J46" s="19">
        <v>1</v>
      </c>
      <c r="K46" s="24"/>
    </row>
    <row r="47" spans="1:11" ht="14.25">
      <c r="A47" s="8" t="s">
        <v>133</v>
      </c>
      <c r="B47" s="9" t="s">
        <v>134</v>
      </c>
      <c r="C47" s="9" t="s">
        <v>135</v>
      </c>
      <c r="D47" s="10">
        <v>-5659.09</v>
      </c>
      <c r="E47" s="10">
        <v>0</v>
      </c>
      <c r="F47" s="10">
        <v>300000</v>
      </c>
      <c r="G47" s="10">
        <v>295532.56</v>
      </c>
      <c r="H47" s="10">
        <v>0</v>
      </c>
      <c r="I47" s="11">
        <v>-1191.6500000000001</v>
      </c>
      <c r="J47" s="19">
        <v>1</v>
      </c>
      <c r="K47" s="24"/>
    </row>
    <row r="48" spans="1:11" ht="14.25">
      <c r="A48" s="8" t="s">
        <v>136</v>
      </c>
      <c r="B48" s="9" t="s">
        <v>137</v>
      </c>
      <c r="C48" s="9" t="s">
        <v>138</v>
      </c>
      <c r="D48" s="10">
        <v>0</v>
      </c>
      <c r="E48" s="10">
        <v>0</v>
      </c>
      <c r="F48" s="10">
        <v>200000</v>
      </c>
      <c r="G48" s="10">
        <v>200806.63</v>
      </c>
      <c r="H48" s="10">
        <v>0</v>
      </c>
      <c r="I48" s="11">
        <v>-806.63</v>
      </c>
      <c r="J48" s="19">
        <v>1</v>
      </c>
      <c r="K48" s="24"/>
    </row>
    <row r="49" spans="1:11" ht="14.25">
      <c r="A49" s="8" t="s">
        <v>139</v>
      </c>
      <c r="B49" s="9" t="s">
        <v>140</v>
      </c>
      <c r="C49" s="9" t="s">
        <v>141</v>
      </c>
      <c r="D49" s="10">
        <v>196400.06</v>
      </c>
      <c r="E49" s="10">
        <v>0</v>
      </c>
      <c r="F49" s="10">
        <v>150000</v>
      </c>
      <c r="G49" s="10">
        <v>346422</v>
      </c>
      <c r="H49" s="10">
        <v>0</v>
      </c>
      <c r="I49" s="11">
        <v>-21.94</v>
      </c>
      <c r="J49" s="19">
        <v>1</v>
      </c>
      <c r="K49" s="24"/>
    </row>
    <row r="50" spans="1:11" ht="14.25">
      <c r="A50" s="8" t="s">
        <v>142</v>
      </c>
      <c r="B50" s="9" t="s">
        <v>143</v>
      </c>
      <c r="C50" s="9" t="s">
        <v>73</v>
      </c>
      <c r="D50" s="10">
        <v>0</v>
      </c>
      <c r="E50" s="10">
        <v>0</v>
      </c>
      <c r="F50" s="10">
        <v>6000000</v>
      </c>
      <c r="G50" s="10">
        <v>0</v>
      </c>
      <c r="H50" s="10">
        <v>6000000</v>
      </c>
      <c r="I50" s="11">
        <v>0</v>
      </c>
      <c r="J50" s="19">
        <f>(G50+H50)/(D50+F50)</f>
        <v>1</v>
      </c>
      <c r="K50" s="24"/>
    </row>
    <row r="51" spans="1:11" ht="14.25">
      <c r="A51" s="8" t="s">
        <v>144</v>
      </c>
      <c r="B51" s="9" t="s">
        <v>145</v>
      </c>
      <c r="C51" s="9" t="s">
        <v>36</v>
      </c>
      <c r="D51" s="10">
        <v>-386697.5</v>
      </c>
      <c r="E51" s="10">
        <v>0</v>
      </c>
      <c r="F51" s="10">
        <v>368000</v>
      </c>
      <c r="G51" s="10">
        <v>-18697.5</v>
      </c>
      <c r="H51" s="10">
        <v>0</v>
      </c>
      <c r="I51" s="11">
        <v>0</v>
      </c>
      <c r="J51" s="19">
        <f>(G51+H51)/(D51+F51)</f>
        <v>1</v>
      </c>
      <c r="K51" s="24"/>
    </row>
    <row r="52" spans="1:11" ht="14.25">
      <c r="A52" s="8" t="s">
        <v>146</v>
      </c>
      <c r="B52" s="9" t="s">
        <v>147</v>
      </c>
      <c r="C52" s="9" t="s">
        <v>73</v>
      </c>
      <c r="D52" s="10">
        <v>0</v>
      </c>
      <c r="E52" s="10">
        <v>0</v>
      </c>
      <c r="F52" s="10">
        <v>5600000</v>
      </c>
      <c r="G52" s="10">
        <v>0</v>
      </c>
      <c r="H52" s="10">
        <v>5598020</v>
      </c>
      <c r="I52" s="11">
        <v>1980</v>
      </c>
      <c r="J52" s="19">
        <f>(G52+H52)/(D52+F52)</f>
        <v>0.9996464285714286</v>
      </c>
      <c r="K52" s="24"/>
    </row>
    <row r="53" spans="1:11" ht="14.25">
      <c r="A53" s="8" t="s">
        <v>148</v>
      </c>
      <c r="B53" s="9" t="s">
        <v>149</v>
      </c>
      <c r="C53" s="9" t="s">
        <v>79</v>
      </c>
      <c r="D53" s="10">
        <v>91646</v>
      </c>
      <c r="E53" s="10">
        <v>0</v>
      </c>
      <c r="F53" s="10">
        <v>0</v>
      </c>
      <c r="G53" s="10">
        <v>91600</v>
      </c>
      <c r="H53" s="10">
        <v>0</v>
      </c>
      <c r="I53" s="11">
        <v>46</v>
      </c>
      <c r="J53" s="19">
        <f>(G53+H53)/(D53+F53)</f>
        <v>0.99949806865547874</v>
      </c>
      <c r="K53" s="24"/>
    </row>
    <row r="54" spans="1:11" ht="14.25">
      <c r="A54" s="8" t="s">
        <v>150</v>
      </c>
      <c r="B54" s="9" t="s">
        <v>151</v>
      </c>
      <c r="C54" s="9" t="s">
        <v>152</v>
      </c>
      <c r="D54" s="10">
        <v>0</v>
      </c>
      <c r="E54" s="10">
        <v>0</v>
      </c>
      <c r="F54" s="10">
        <v>49790000</v>
      </c>
      <c r="G54" s="10">
        <v>7427267.7199999997</v>
      </c>
      <c r="H54" s="10">
        <v>42212242</v>
      </c>
      <c r="I54" s="11">
        <v>150490.28</v>
      </c>
      <c r="J54" s="19">
        <f>(G54+H54)/(D54+F54)</f>
        <v>0.99697749989957818</v>
      </c>
      <c r="K54" s="24"/>
    </row>
    <row r="55" spans="1:11" ht="14.25">
      <c r="A55" s="8" t="s">
        <v>153</v>
      </c>
      <c r="B55" s="9" t="s">
        <v>154</v>
      </c>
      <c r="C55" s="9" t="s">
        <v>155</v>
      </c>
      <c r="D55" s="10">
        <v>-433977.98</v>
      </c>
      <c r="E55" s="10">
        <v>0</v>
      </c>
      <c r="F55" s="10">
        <v>1000000</v>
      </c>
      <c r="G55" s="10">
        <v>562326.87</v>
      </c>
      <c r="H55" s="10">
        <v>0</v>
      </c>
      <c r="I55" s="11">
        <v>3695.15</v>
      </c>
      <c r="J55" s="19">
        <f>(G55+H55)/(D55+F55)</f>
        <v>0.99347172041115994</v>
      </c>
      <c r="K55" s="24"/>
    </row>
    <row r="56" spans="1:11" ht="14.25">
      <c r="A56" s="8" t="s">
        <v>156</v>
      </c>
      <c r="B56" s="9" t="s">
        <v>157</v>
      </c>
      <c r="C56" s="9" t="s">
        <v>158</v>
      </c>
      <c r="D56" s="10">
        <v>470634.38</v>
      </c>
      <c r="E56" s="10">
        <v>0</v>
      </c>
      <c r="F56" s="10">
        <v>500000</v>
      </c>
      <c r="G56" s="10">
        <v>961070.63</v>
      </c>
      <c r="H56" s="10">
        <v>0</v>
      </c>
      <c r="I56" s="11">
        <v>9563.75</v>
      </c>
      <c r="J56" s="19">
        <f>(G56+H56)/(D56+F56)</f>
        <v>0.99014690783979853</v>
      </c>
      <c r="K56" s="24"/>
    </row>
    <row r="57" spans="1:11" ht="14.25">
      <c r="A57" s="8" t="s">
        <v>159</v>
      </c>
      <c r="B57" s="9" t="s">
        <v>160</v>
      </c>
      <c r="C57" s="9" t="s">
        <v>161</v>
      </c>
      <c r="D57" s="10">
        <v>-63345.09</v>
      </c>
      <c r="E57" s="10">
        <v>0</v>
      </c>
      <c r="F57" s="10">
        <v>1303000</v>
      </c>
      <c r="G57" s="10">
        <v>1130957.31</v>
      </c>
      <c r="H57" s="10">
        <v>95900</v>
      </c>
      <c r="I57" s="11">
        <v>12797.6</v>
      </c>
      <c r="J57" s="19">
        <f>(G57+H57)/(D57+F57)</f>
        <v>0.98967648182025125</v>
      </c>
      <c r="K57" s="24"/>
    </row>
    <row r="58" spans="1:11" ht="14.25">
      <c r="A58" s="8" t="s">
        <v>162</v>
      </c>
      <c r="B58" s="9" t="s">
        <v>163</v>
      </c>
      <c r="C58" s="9" t="s">
        <v>15</v>
      </c>
      <c r="D58" s="10">
        <v>4377609.03</v>
      </c>
      <c r="E58" s="10">
        <v>0</v>
      </c>
      <c r="F58" s="10">
        <v>0</v>
      </c>
      <c r="G58" s="10">
        <v>4042966.11</v>
      </c>
      <c r="H58" s="10">
        <v>194000</v>
      </c>
      <c r="I58" s="11">
        <v>140642.92000000001</v>
      </c>
      <c r="J58" s="12">
        <f>(G58+H58)/(D58+F58)</f>
        <v>0.96787220625776149</v>
      </c>
      <c r="K58" s="25" t="s">
        <v>391</v>
      </c>
    </row>
    <row r="59" spans="1:11" ht="14.25">
      <c r="A59" s="8" t="s">
        <v>164</v>
      </c>
      <c r="B59" s="9" t="s">
        <v>165</v>
      </c>
      <c r="C59" s="9" t="s">
        <v>102</v>
      </c>
      <c r="D59" s="10">
        <v>0</v>
      </c>
      <c r="E59" s="10">
        <v>0</v>
      </c>
      <c r="F59" s="10">
        <v>200000</v>
      </c>
      <c r="G59" s="10">
        <v>193565.08</v>
      </c>
      <c r="H59" s="10">
        <v>0</v>
      </c>
      <c r="I59" s="11">
        <v>6434.92</v>
      </c>
      <c r="J59" s="12">
        <f>(G59+H59)/(D59+F59)</f>
        <v>0.96782539999999995</v>
      </c>
      <c r="K59" s="26"/>
    </row>
    <row r="60" spans="1:11" ht="14.25">
      <c r="A60" s="8" t="s">
        <v>166</v>
      </c>
      <c r="B60" s="9" t="s">
        <v>167</v>
      </c>
      <c r="C60" s="9" t="s">
        <v>168</v>
      </c>
      <c r="D60" s="10">
        <v>440150.51</v>
      </c>
      <c r="E60" s="10">
        <v>0</v>
      </c>
      <c r="F60" s="10">
        <v>700000</v>
      </c>
      <c r="G60" s="10">
        <v>690770.48</v>
      </c>
      <c r="H60" s="10">
        <v>407733.4</v>
      </c>
      <c r="I60" s="11">
        <v>41646.629999999997</v>
      </c>
      <c r="J60" s="12">
        <f>(G60+H60)/(D60+F60)</f>
        <v>0.96347269098708721</v>
      </c>
      <c r="K60" s="26"/>
    </row>
    <row r="61" spans="1:11" ht="14.25">
      <c r="A61" s="8" t="s">
        <v>169</v>
      </c>
      <c r="B61" s="9" t="s">
        <v>170</v>
      </c>
      <c r="C61" s="9" t="s">
        <v>171</v>
      </c>
      <c r="D61" s="10">
        <v>0</v>
      </c>
      <c r="E61" s="10">
        <v>0</v>
      </c>
      <c r="F61" s="10">
        <v>600000</v>
      </c>
      <c r="G61" s="10">
        <v>375809.04</v>
      </c>
      <c r="H61" s="10">
        <v>201374</v>
      </c>
      <c r="I61" s="11">
        <v>22816.959999999999</v>
      </c>
      <c r="J61" s="12">
        <f>(G61+H61)/(D61+F61)</f>
        <v>0.96197173333333341</v>
      </c>
      <c r="K61" s="26"/>
    </row>
    <row r="62" spans="1:11" ht="14.25">
      <c r="A62" s="8" t="s">
        <v>172</v>
      </c>
      <c r="B62" s="9" t="s">
        <v>173</v>
      </c>
      <c r="C62" s="9" t="s">
        <v>174</v>
      </c>
      <c r="D62" s="10">
        <v>-77357.179999999993</v>
      </c>
      <c r="E62" s="10">
        <v>0</v>
      </c>
      <c r="F62" s="10">
        <v>4000000</v>
      </c>
      <c r="G62" s="10">
        <v>2184168.04</v>
      </c>
      <c r="H62" s="10">
        <v>1549148.31</v>
      </c>
      <c r="I62" s="11">
        <v>189326.47</v>
      </c>
      <c r="J62" s="12">
        <f>(G62+H62)/(D62+F62)</f>
        <v>0.95173497086334269</v>
      </c>
      <c r="K62" s="26"/>
    </row>
    <row r="63" spans="1:11" ht="14.25">
      <c r="A63" s="8" t="s">
        <v>175</v>
      </c>
      <c r="B63" s="9" t="s">
        <v>176</v>
      </c>
      <c r="C63" s="9" t="s">
        <v>177</v>
      </c>
      <c r="D63" s="10">
        <v>26976.1</v>
      </c>
      <c r="E63" s="10">
        <v>0</v>
      </c>
      <c r="F63" s="10">
        <v>24000</v>
      </c>
      <c r="G63" s="10">
        <v>48439.34</v>
      </c>
      <c r="H63" s="10">
        <v>0</v>
      </c>
      <c r="I63" s="11">
        <v>2536.7600000000002</v>
      </c>
      <c r="J63" s="12">
        <f>(G63+H63)/(D63+F63)</f>
        <v>0.95023628720125697</v>
      </c>
      <c r="K63" s="26"/>
    </row>
    <row r="64" spans="1:11" ht="14.25">
      <c r="A64" s="8" t="s">
        <v>178</v>
      </c>
      <c r="B64" s="9" t="s">
        <v>179</v>
      </c>
      <c r="C64" s="9" t="s">
        <v>135</v>
      </c>
      <c r="D64" s="10">
        <v>0</v>
      </c>
      <c r="E64" s="10">
        <v>0</v>
      </c>
      <c r="F64" s="10">
        <v>2500000</v>
      </c>
      <c r="G64" s="10">
        <v>2373333.48</v>
      </c>
      <c r="H64" s="10">
        <v>0</v>
      </c>
      <c r="I64" s="11">
        <v>126666.52</v>
      </c>
      <c r="J64" s="12">
        <f>(G64+H64)/(D64+F64)</f>
        <v>0.949333392</v>
      </c>
      <c r="K64" s="26"/>
    </row>
    <row r="65" spans="1:11" ht="14.25">
      <c r="A65" s="8" t="s">
        <v>180</v>
      </c>
      <c r="B65" s="9" t="s">
        <v>181</v>
      </c>
      <c r="C65" s="9" t="s">
        <v>182</v>
      </c>
      <c r="D65" s="10">
        <v>-31883.61</v>
      </c>
      <c r="E65" s="10">
        <v>0</v>
      </c>
      <c r="F65" s="10">
        <v>200000</v>
      </c>
      <c r="G65" s="10">
        <v>159569.79999999999</v>
      </c>
      <c r="H65" s="10">
        <v>0</v>
      </c>
      <c r="I65" s="11">
        <v>8546.59</v>
      </c>
      <c r="J65" s="12">
        <f>(G65+H65)/(D65+F65)</f>
        <v>0.94916266046397957</v>
      </c>
      <c r="K65" s="26"/>
    </row>
    <row r="66" spans="1:11" ht="14.25">
      <c r="A66" s="8" t="s">
        <v>183</v>
      </c>
      <c r="B66" s="9" t="s">
        <v>184</v>
      </c>
      <c r="C66" s="9" t="s">
        <v>185</v>
      </c>
      <c r="D66" s="10">
        <v>0</v>
      </c>
      <c r="E66" s="10">
        <v>0</v>
      </c>
      <c r="F66" s="10">
        <v>600000</v>
      </c>
      <c r="G66" s="10">
        <v>567506.81999999995</v>
      </c>
      <c r="H66" s="10">
        <v>1300</v>
      </c>
      <c r="I66" s="11">
        <v>31193.18</v>
      </c>
      <c r="J66" s="12">
        <f>(G66+H66)/(D66+F66)</f>
        <v>0.94801136666666663</v>
      </c>
      <c r="K66" s="26"/>
    </row>
    <row r="67" spans="1:11" ht="14.25">
      <c r="A67" s="8" t="s">
        <v>186</v>
      </c>
      <c r="B67" s="9" t="s">
        <v>187</v>
      </c>
      <c r="C67" s="9" t="s">
        <v>135</v>
      </c>
      <c r="D67" s="10">
        <v>0</v>
      </c>
      <c r="E67" s="10">
        <v>0</v>
      </c>
      <c r="F67" s="10">
        <v>3000000</v>
      </c>
      <c r="G67" s="10">
        <v>2138730.86</v>
      </c>
      <c r="H67" s="10">
        <v>693000</v>
      </c>
      <c r="I67" s="11">
        <v>168269.14</v>
      </c>
      <c r="J67" s="12">
        <f>(G67+H67)/(D67+F67)</f>
        <v>0.94391028666666665</v>
      </c>
      <c r="K67" s="26"/>
    </row>
    <row r="68" spans="1:11" ht="14.25">
      <c r="A68" s="8" t="s">
        <v>188</v>
      </c>
      <c r="B68" s="9" t="s">
        <v>189</v>
      </c>
      <c r="C68" s="9" t="s">
        <v>190</v>
      </c>
      <c r="D68" s="10">
        <v>400000</v>
      </c>
      <c r="E68" s="10">
        <v>0</v>
      </c>
      <c r="F68" s="10">
        <v>400000</v>
      </c>
      <c r="G68" s="10">
        <v>517452.05</v>
      </c>
      <c r="H68" s="10">
        <v>235850</v>
      </c>
      <c r="I68" s="11">
        <v>46697.95</v>
      </c>
      <c r="J68" s="12">
        <f>(G68+H68)/(D68+F68)</f>
        <v>0.94162756250000001</v>
      </c>
      <c r="K68" s="26"/>
    </row>
    <row r="69" spans="1:11" ht="14.25">
      <c r="A69" s="8" t="s">
        <v>191</v>
      </c>
      <c r="B69" s="9" t="s">
        <v>192</v>
      </c>
      <c r="C69" s="9" t="s">
        <v>174</v>
      </c>
      <c r="D69" s="10">
        <v>-37951.9</v>
      </c>
      <c r="E69" s="10">
        <v>0</v>
      </c>
      <c r="F69" s="10">
        <v>3000000</v>
      </c>
      <c r="G69" s="10">
        <v>1819185.86</v>
      </c>
      <c r="H69" s="10">
        <v>962686.11</v>
      </c>
      <c r="I69" s="11">
        <v>180176.13</v>
      </c>
      <c r="J69" s="12">
        <f>(G69+H69)/(D69+F69)</f>
        <v>0.93917177442189415</v>
      </c>
      <c r="K69" s="26"/>
    </row>
    <row r="70" spans="1:11" ht="14.25">
      <c r="A70" s="8" t="s">
        <v>193</v>
      </c>
      <c r="B70" s="9" t="s">
        <v>194</v>
      </c>
      <c r="C70" s="9" t="s">
        <v>177</v>
      </c>
      <c r="D70" s="10">
        <v>289739.2</v>
      </c>
      <c r="E70" s="10">
        <v>0</v>
      </c>
      <c r="F70" s="10">
        <v>0</v>
      </c>
      <c r="G70" s="10">
        <v>269956.23</v>
      </c>
      <c r="H70" s="10">
        <v>0</v>
      </c>
      <c r="I70" s="11">
        <v>19782.97</v>
      </c>
      <c r="J70" s="12">
        <f>(G70+H70)/(D70+F70)</f>
        <v>0.93172145847023791</v>
      </c>
      <c r="K70" s="26"/>
    </row>
    <row r="71" spans="1:11" ht="14.25">
      <c r="A71" s="8" t="s">
        <v>195</v>
      </c>
      <c r="B71" s="9" t="s">
        <v>196</v>
      </c>
      <c r="C71" s="9" t="s">
        <v>33</v>
      </c>
      <c r="D71" s="10">
        <v>903870</v>
      </c>
      <c r="E71" s="10">
        <v>0</v>
      </c>
      <c r="F71" s="10">
        <v>200000</v>
      </c>
      <c r="G71" s="10">
        <v>1019746.75</v>
      </c>
      <c r="H71" s="10">
        <v>0</v>
      </c>
      <c r="I71" s="11">
        <v>84123.25</v>
      </c>
      <c r="J71" s="12">
        <f>(G71+H71)/(D71+F71)</f>
        <v>0.92379243026805691</v>
      </c>
      <c r="K71" s="26"/>
    </row>
    <row r="72" spans="1:11" ht="14.25">
      <c r="A72" s="8" t="s">
        <v>197</v>
      </c>
      <c r="B72" s="9" t="s">
        <v>198</v>
      </c>
      <c r="C72" s="9" t="s">
        <v>90</v>
      </c>
      <c r="D72" s="10">
        <v>-88078.73</v>
      </c>
      <c r="E72" s="10">
        <v>0</v>
      </c>
      <c r="F72" s="10">
        <v>200000</v>
      </c>
      <c r="G72" s="10">
        <v>103353.18</v>
      </c>
      <c r="H72" s="10">
        <v>0</v>
      </c>
      <c r="I72" s="11">
        <v>8568.09</v>
      </c>
      <c r="J72" s="12">
        <f>(G72+H72)/(D72+F72)</f>
        <v>0.92344538263370302</v>
      </c>
      <c r="K72" s="26"/>
    </row>
    <row r="73" spans="1:11" ht="14.25">
      <c r="A73" s="8" t="s">
        <v>199</v>
      </c>
      <c r="B73" s="9" t="s">
        <v>200</v>
      </c>
      <c r="C73" s="9" t="s">
        <v>122</v>
      </c>
      <c r="D73" s="10">
        <v>-79760.039999999994</v>
      </c>
      <c r="E73" s="10">
        <v>0</v>
      </c>
      <c r="F73" s="10">
        <v>200000</v>
      </c>
      <c r="G73" s="10">
        <v>109390.7</v>
      </c>
      <c r="H73" s="10">
        <v>0</v>
      </c>
      <c r="I73" s="11">
        <v>10849.26</v>
      </c>
      <c r="J73" s="18">
        <f>(G73+H73)/(D73+F73)</f>
        <v>0.90976993006318363</v>
      </c>
      <c r="K73" s="26"/>
    </row>
    <row r="74" spans="1:11" ht="14.25">
      <c r="A74" s="8" t="s">
        <v>201</v>
      </c>
      <c r="B74" s="9" t="s">
        <v>202</v>
      </c>
      <c r="C74" s="9" t="s">
        <v>125</v>
      </c>
      <c r="D74" s="10">
        <v>638175.62</v>
      </c>
      <c r="E74" s="10">
        <v>0</v>
      </c>
      <c r="F74" s="10">
        <v>600000</v>
      </c>
      <c r="G74" s="10">
        <v>1124855.29</v>
      </c>
      <c r="H74" s="10">
        <v>0</v>
      </c>
      <c r="I74" s="11">
        <v>113320.33</v>
      </c>
      <c r="J74" s="18">
        <f>(G74+H74)/(D74+F74)</f>
        <v>0.90847798311519001</v>
      </c>
      <c r="K74" s="26"/>
    </row>
    <row r="75" spans="1:11" ht="14.25">
      <c r="A75" s="8" t="s">
        <v>203</v>
      </c>
      <c r="B75" s="9" t="s">
        <v>204</v>
      </c>
      <c r="C75" s="9" t="s">
        <v>205</v>
      </c>
      <c r="D75" s="10">
        <v>347138.78</v>
      </c>
      <c r="E75" s="10">
        <v>0</v>
      </c>
      <c r="F75" s="10">
        <v>1351000</v>
      </c>
      <c r="G75" s="10">
        <v>1186128.47</v>
      </c>
      <c r="H75" s="10">
        <v>339196.77</v>
      </c>
      <c r="I75" s="11">
        <v>172813.54</v>
      </c>
      <c r="J75" s="17">
        <f>(G75+H75)/(D75+F75)</f>
        <v>0.89823355897920187</v>
      </c>
      <c r="K75" s="26"/>
    </row>
    <row r="76" spans="1:11" ht="14.25">
      <c r="A76" s="8" t="s">
        <v>206</v>
      </c>
      <c r="B76" s="9" t="s">
        <v>207</v>
      </c>
      <c r="C76" s="9" t="s">
        <v>208</v>
      </c>
      <c r="D76" s="10">
        <v>528792.43999999994</v>
      </c>
      <c r="E76" s="10">
        <v>0</v>
      </c>
      <c r="F76" s="10">
        <v>350000</v>
      </c>
      <c r="G76" s="10">
        <v>787436.81</v>
      </c>
      <c r="H76" s="10">
        <v>0</v>
      </c>
      <c r="I76" s="11">
        <v>91355.63</v>
      </c>
      <c r="J76" s="17">
        <f>(G76+H76)/(D76+F76)</f>
        <v>0.89604413301507246</v>
      </c>
      <c r="K76" s="26"/>
    </row>
    <row r="77" spans="1:11" ht="14.25">
      <c r="A77" s="8" t="s">
        <v>209</v>
      </c>
      <c r="B77" s="9" t="s">
        <v>210</v>
      </c>
      <c r="C77" s="9" t="s">
        <v>211</v>
      </c>
      <c r="D77" s="10">
        <v>-48601.42</v>
      </c>
      <c r="E77" s="10">
        <v>0</v>
      </c>
      <c r="F77" s="10">
        <v>150000</v>
      </c>
      <c r="G77" s="10">
        <v>90217.5</v>
      </c>
      <c r="H77" s="10">
        <v>0</v>
      </c>
      <c r="I77" s="11">
        <v>11181.08</v>
      </c>
      <c r="J77" s="17">
        <f>(G77+H77)/(D77+F77)</f>
        <v>0.8897313946605564</v>
      </c>
      <c r="K77" s="26"/>
    </row>
    <row r="78" spans="1:11" ht="14.25">
      <c r="A78" s="8" t="s">
        <v>212</v>
      </c>
      <c r="B78" s="9" t="s">
        <v>213</v>
      </c>
      <c r="C78" s="9" t="s">
        <v>122</v>
      </c>
      <c r="D78" s="10">
        <v>-51520.76</v>
      </c>
      <c r="E78" s="10">
        <v>0</v>
      </c>
      <c r="F78" s="10">
        <v>100000</v>
      </c>
      <c r="G78" s="10">
        <v>43032.08</v>
      </c>
      <c r="H78" s="10">
        <v>0</v>
      </c>
      <c r="I78" s="11">
        <v>5447.16</v>
      </c>
      <c r="J78" s="17">
        <f>(G78+H78)/(D78+F78)</f>
        <v>0.88763932767922937</v>
      </c>
      <c r="K78" s="26"/>
    </row>
    <row r="79" spans="1:11" ht="14.25">
      <c r="A79" s="8" t="s">
        <v>214</v>
      </c>
      <c r="B79" s="9" t="s">
        <v>215</v>
      </c>
      <c r="C79" s="9" t="s">
        <v>105</v>
      </c>
      <c r="D79" s="10">
        <v>0</v>
      </c>
      <c r="E79" s="10">
        <v>0</v>
      </c>
      <c r="F79" s="10">
        <v>300000</v>
      </c>
      <c r="G79" s="10">
        <v>266167.06</v>
      </c>
      <c r="H79" s="10">
        <v>0</v>
      </c>
      <c r="I79" s="11">
        <v>33832.94</v>
      </c>
      <c r="J79" s="17">
        <f>(G79+H79)/(D79+F79)</f>
        <v>0.88722353333333337</v>
      </c>
      <c r="K79" s="26"/>
    </row>
    <row r="80" spans="1:11" ht="14.25">
      <c r="A80" s="8" t="s">
        <v>216</v>
      </c>
      <c r="B80" s="9" t="s">
        <v>217</v>
      </c>
      <c r="C80" s="9" t="s">
        <v>218</v>
      </c>
      <c r="D80" s="10">
        <v>602018.05000000005</v>
      </c>
      <c r="E80" s="10">
        <v>0</v>
      </c>
      <c r="F80" s="10">
        <v>1000000</v>
      </c>
      <c r="G80" s="10">
        <v>1353546.81</v>
      </c>
      <c r="H80" s="10">
        <v>67650</v>
      </c>
      <c r="I80" s="11">
        <v>180821.24</v>
      </c>
      <c r="J80" s="17">
        <f>(G80+H80)/(D80+F80)</f>
        <v>0.88712908696627979</v>
      </c>
      <c r="K80" s="26"/>
    </row>
    <row r="81" spans="1:11" ht="14.25">
      <c r="A81" s="8" t="s">
        <v>219</v>
      </c>
      <c r="B81" s="9" t="s">
        <v>220</v>
      </c>
      <c r="C81" s="9" t="s">
        <v>221</v>
      </c>
      <c r="D81" s="10">
        <v>0</v>
      </c>
      <c r="E81" s="10">
        <v>0</v>
      </c>
      <c r="F81" s="10">
        <v>300000</v>
      </c>
      <c r="G81" s="10">
        <v>263059.05</v>
      </c>
      <c r="H81" s="10">
        <v>0</v>
      </c>
      <c r="I81" s="11">
        <v>36940.949999999997</v>
      </c>
      <c r="J81" s="17">
        <f>(G81+H81)/(D81+F81)</f>
        <v>0.87686349999999991</v>
      </c>
      <c r="K81" s="26"/>
    </row>
    <row r="82" spans="1:11" ht="14.25">
      <c r="A82" s="8" t="s">
        <v>222</v>
      </c>
      <c r="B82" s="9" t="s">
        <v>223</v>
      </c>
      <c r="C82" s="9" t="s">
        <v>158</v>
      </c>
      <c r="D82" s="10">
        <v>34572.28</v>
      </c>
      <c r="E82" s="10">
        <v>0</v>
      </c>
      <c r="F82" s="10">
        <v>200000</v>
      </c>
      <c r="G82" s="10">
        <v>169362.09</v>
      </c>
      <c r="H82" s="10">
        <v>35947.71</v>
      </c>
      <c r="I82" s="11">
        <v>29262.48</v>
      </c>
      <c r="J82" s="17">
        <f>(G82+H82)/(D82+F82)</f>
        <v>0.87525175608984995</v>
      </c>
      <c r="K82" s="26"/>
    </row>
    <row r="83" spans="1:11" ht="14.25">
      <c r="A83" s="8" t="s">
        <v>224</v>
      </c>
      <c r="B83" s="9" t="s">
        <v>225</v>
      </c>
      <c r="C83" s="9" t="s">
        <v>73</v>
      </c>
      <c r="D83" s="10">
        <v>2315687.9300000002</v>
      </c>
      <c r="E83" s="10">
        <v>0</v>
      </c>
      <c r="F83" s="10">
        <v>1000000</v>
      </c>
      <c r="G83" s="10">
        <v>1417298.71</v>
      </c>
      <c r="H83" s="10">
        <v>1474351.35</v>
      </c>
      <c r="I83" s="11">
        <v>424037.87</v>
      </c>
      <c r="J83" s="17">
        <f>(G83+H83)/(D83+F83)</f>
        <v>0.87211164652639672</v>
      </c>
      <c r="K83" s="26"/>
    </row>
    <row r="84" spans="1:11" ht="14.25">
      <c r="A84" s="8" t="s">
        <v>226</v>
      </c>
      <c r="B84" s="9" t="s">
        <v>227</v>
      </c>
      <c r="C84" s="9" t="s">
        <v>190</v>
      </c>
      <c r="D84" s="10">
        <v>456672.93</v>
      </c>
      <c r="E84" s="10">
        <v>0</v>
      </c>
      <c r="F84" s="10">
        <v>1746000</v>
      </c>
      <c r="G84" s="10">
        <v>1195281.8799999999</v>
      </c>
      <c r="H84" s="10">
        <v>723513.07</v>
      </c>
      <c r="I84" s="11">
        <v>283877.98</v>
      </c>
      <c r="J84" s="17">
        <f>(G84+H84)/(D84+F84)</f>
        <v>0.87112113826177529</v>
      </c>
      <c r="K84" s="26"/>
    </row>
    <row r="85" spans="1:11" ht="14.25">
      <c r="A85" s="8" t="s">
        <v>228</v>
      </c>
      <c r="B85" s="9" t="s">
        <v>229</v>
      </c>
      <c r="C85" s="9" t="s">
        <v>230</v>
      </c>
      <c r="D85" s="10">
        <v>0</v>
      </c>
      <c r="E85" s="10">
        <v>0</v>
      </c>
      <c r="F85" s="10">
        <v>1720000</v>
      </c>
      <c r="G85" s="10">
        <v>1495375</v>
      </c>
      <c r="H85" s="10">
        <v>0</v>
      </c>
      <c r="I85" s="11">
        <v>224625</v>
      </c>
      <c r="J85" s="17">
        <f>(G85+H85)/(D85+F85)</f>
        <v>0.86940406976744189</v>
      </c>
      <c r="K85" s="26"/>
    </row>
    <row r="86" spans="1:11" ht="14.25">
      <c r="A86" s="8" t="s">
        <v>231</v>
      </c>
      <c r="B86" s="9" t="s">
        <v>232</v>
      </c>
      <c r="C86" s="9" t="s">
        <v>36</v>
      </c>
      <c r="D86" s="10">
        <v>386364</v>
      </c>
      <c r="E86" s="10">
        <v>0</v>
      </c>
      <c r="F86" s="10">
        <v>0</v>
      </c>
      <c r="G86" s="10">
        <v>308520.26</v>
      </c>
      <c r="H86" s="10">
        <v>26720</v>
      </c>
      <c r="I86" s="11">
        <v>51123.74</v>
      </c>
      <c r="J86" s="17">
        <f>(G86+H86)/(D86+F86)</f>
        <v>0.86767985630131172</v>
      </c>
      <c r="K86" s="26"/>
    </row>
    <row r="87" spans="1:11" ht="14.25">
      <c r="A87" s="8" t="s">
        <v>233</v>
      </c>
      <c r="B87" s="9" t="s">
        <v>234</v>
      </c>
      <c r="C87" s="9" t="s">
        <v>208</v>
      </c>
      <c r="D87" s="10">
        <v>400375.07</v>
      </c>
      <c r="E87" s="10">
        <v>0</v>
      </c>
      <c r="F87" s="10">
        <v>500000</v>
      </c>
      <c r="G87" s="10">
        <v>539454.03</v>
      </c>
      <c r="H87" s="10">
        <v>236800</v>
      </c>
      <c r="I87" s="11">
        <v>124121.04</v>
      </c>
      <c r="J87" s="17">
        <f>(G87+H87)/(D87+F87)</f>
        <v>0.86214518356222369</v>
      </c>
      <c r="K87" s="26"/>
    </row>
    <row r="88" spans="1:11" ht="14.25">
      <c r="A88" s="8" t="s">
        <v>235</v>
      </c>
      <c r="B88" s="9" t="s">
        <v>236</v>
      </c>
      <c r="C88" s="9" t="s">
        <v>141</v>
      </c>
      <c r="D88" s="10">
        <v>350521.37</v>
      </c>
      <c r="E88" s="10">
        <v>0</v>
      </c>
      <c r="F88" s="10">
        <v>600000</v>
      </c>
      <c r="G88" s="10">
        <v>809072.38</v>
      </c>
      <c r="H88" s="10">
        <v>7055</v>
      </c>
      <c r="I88" s="11">
        <v>134393.99</v>
      </c>
      <c r="J88" s="17">
        <f>(G88+H88)/(D88+F88)</f>
        <v>0.85861023829480021</v>
      </c>
      <c r="K88" s="26"/>
    </row>
    <row r="89" spans="1:11" ht="14.25">
      <c r="A89" s="8" t="s">
        <v>237</v>
      </c>
      <c r="B89" s="9" t="s">
        <v>238</v>
      </c>
      <c r="C89" s="9" t="s">
        <v>174</v>
      </c>
      <c r="D89" s="10">
        <v>4447.75</v>
      </c>
      <c r="E89" s="10">
        <v>0</v>
      </c>
      <c r="F89" s="10">
        <v>0</v>
      </c>
      <c r="G89" s="10">
        <v>3768</v>
      </c>
      <c r="H89" s="10">
        <v>0</v>
      </c>
      <c r="I89" s="11">
        <v>679.75</v>
      </c>
      <c r="J89" s="17">
        <f>(G89+H89)/(D89+F89)</f>
        <v>0.84716991737395309</v>
      </c>
      <c r="K89" s="26"/>
    </row>
    <row r="90" spans="1:11" ht="14.25">
      <c r="A90" s="8" t="s">
        <v>239</v>
      </c>
      <c r="B90" s="9" t="s">
        <v>240</v>
      </c>
      <c r="C90" s="9" t="s">
        <v>241</v>
      </c>
      <c r="D90" s="10">
        <v>0</v>
      </c>
      <c r="E90" s="10">
        <v>0</v>
      </c>
      <c r="F90" s="10">
        <v>1800000</v>
      </c>
      <c r="G90" s="10">
        <v>1523898.57</v>
      </c>
      <c r="H90" s="10">
        <v>0</v>
      </c>
      <c r="I90" s="11">
        <v>276101.43</v>
      </c>
      <c r="J90" s="17">
        <f>(G90+H90)/(D90+F90)</f>
        <v>0.84661031666666675</v>
      </c>
      <c r="K90" s="26"/>
    </row>
    <row r="91" spans="1:11" ht="14.25">
      <c r="A91" s="8" t="s">
        <v>242</v>
      </c>
      <c r="B91" s="9" t="s">
        <v>243</v>
      </c>
      <c r="C91" s="9" t="s">
        <v>244</v>
      </c>
      <c r="D91" s="10">
        <v>0</v>
      </c>
      <c r="E91" s="10">
        <v>0</v>
      </c>
      <c r="F91" s="10">
        <v>1050000</v>
      </c>
      <c r="G91" s="10">
        <v>801601.72</v>
      </c>
      <c r="H91" s="10">
        <v>86270</v>
      </c>
      <c r="I91" s="11">
        <v>162128.28</v>
      </c>
      <c r="J91" s="17">
        <f>(G91+H91)/(D91+F91)</f>
        <v>0.84559211428571424</v>
      </c>
      <c r="K91" s="26"/>
    </row>
    <row r="92" spans="1:11" ht="14.25">
      <c r="A92" s="8" t="s">
        <v>245</v>
      </c>
      <c r="B92" s="9" t="s">
        <v>246</v>
      </c>
      <c r="C92" s="9" t="s">
        <v>247</v>
      </c>
      <c r="D92" s="10">
        <v>0</v>
      </c>
      <c r="E92" s="10">
        <v>0</v>
      </c>
      <c r="F92" s="10">
        <v>300000</v>
      </c>
      <c r="G92" s="10">
        <v>253402.88</v>
      </c>
      <c r="H92" s="10">
        <v>0</v>
      </c>
      <c r="I92" s="11">
        <v>46597.120000000003</v>
      </c>
      <c r="J92" s="17">
        <f>(G92+H92)/(D92+F92)</f>
        <v>0.84467626666666673</v>
      </c>
      <c r="K92" s="26"/>
    </row>
    <row r="93" spans="1:11" ht="14.25">
      <c r="A93" s="8" t="s">
        <v>248</v>
      </c>
      <c r="B93" s="9" t="s">
        <v>249</v>
      </c>
      <c r="C93" s="9" t="s">
        <v>250</v>
      </c>
      <c r="D93" s="10">
        <v>0</v>
      </c>
      <c r="E93" s="10">
        <v>0</v>
      </c>
      <c r="F93" s="10">
        <v>2100000</v>
      </c>
      <c r="G93" s="10">
        <v>1493402.9</v>
      </c>
      <c r="H93" s="10">
        <v>256895</v>
      </c>
      <c r="I93" s="11">
        <v>349702.1</v>
      </c>
      <c r="J93" s="17">
        <f>(G93+H93)/(D93+F93)</f>
        <v>0.83347519047619045</v>
      </c>
      <c r="K93" s="26"/>
    </row>
    <row r="94" spans="1:11" ht="14.25">
      <c r="A94" s="8" t="s">
        <v>251</v>
      </c>
      <c r="B94" s="9" t="s">
        <v>252</v>
      </c>
      <c r="C94" s="9" t="s">
        <v>24</v>
      </c>
      <c r="D94" s="10">
        <v>-24340.9</v>
      </c>
      <c r="E94" s="10">
        <v>0</v>
      </c>
      <c r="F94" s="10">
        <v>50000</v>
      </c>
      <c r="G94" s="10">
        <v>21354.53</v>
      </c>
      <c r="H94" s="10">
        <v>0</v>
      </c>
      <c r="I94" s="11">
        <v>4304.57</v>
      </c>
      <c r="J94" s="17">
        <f>(G94+H94)/(D94+F94)</f>
        <v>0.83224002400707742</v>
      </c>
      <c r="K94" s="26"/>
    </row>
    <row r="95" spans="1:11" ht="14.25">
      <c r="A95" s="8" t="s">
        <v>253</v>
      </c>
      <c r="B95" s="9" t="s">
        <v>254</v>
      </c>
      <c r="C95" s="9" t="s">
        <v>255</v>
      </c>
      <c r="D95" s="10">
        <v>641176.59</v>
      </c>
      <c r="E95" s="10">
        <v>0</v>
      </c>
      <c r="F95" s="10">
        <v>840000</v>
      </c>
      <c r="G95" s="10">
        <v>1191722.25</v>
      </c>
      <c r="H95" s="10">
        <v>34470</v>
      </c>
      <c r="I95" s="11">
        <v>254984.34</v>
      </c>
      <c r="J95" s="17">
        <f>(G95+H95)/(D95+F95)</f>
        <v>0.82785014175791161</v>
      </c>
      <c r="K95" s="26"/>
    </row>
    <row r="96" spans="1:11" ht="14.25">
      <c r="A96" s="8" t="s">
        <v>256</v>
      </c>
      <c r="B96" s="9" t="s">
        <v>257</v>
      </c>
      <c r="C96" s="9" t="s">
        <v>258</v>
      </c>
      <c r="D96" s="10">
        <v>38630.14</v>
      </c>
      <c r="E96" s="10">
        <v>0</v>
      </c>
      <c r="F96" s="10">
        <v>200000</v>
      </c>
      <c r="G96" s="10">
        <v>197311.28</v>
      </c>
      <c r="H96" s="10">
        <v>0</v>
      </c>
      <c r="I96" s="11">
        <v>41318.86</v>
      </c>
      <c r="J96" s="17">
        <f>(G96+H96)/(D96+F96)</f>
        <v>0.82684978519477881</v>
      </c>
      <c r="K96" s="26"/>
    </row>
    <row r="97" spans="1:11" ht="14.25">
      <c r="A97" s="8" t="s">
        <v>259</v>
      </c>
      <c r="B97" s="9" t="s">
        <v>260</v>
      </c>
      <c r="C97" s="9" t="s">
        <v>79</v>
      </c>
      <c r="D97" s="10">
        <v>32737.57</v>
      </c>
      <c r="E97" s="10">
        <v>0</v>
      </c>
      <c r="F97" s="10">
        <v>0</v>
      </c>
      <c r="G97" s="10">
        <v>27000</v>
      </c>
      <c r="H97" s="10">
        <v>0</v>
      </c>
      <c r="I97" s="11">
        <v>5737.57</v>
      </c>
      <c r="J97" s="17">
        <f>(G97+H97)/(D97+F97)</f>
        <v>0.82474050456402237</v>
      </c>
      <c r="K97" s="26"/>
    </row>
    <row r="98" spans="1:11" ht="14.25">
      <c r="A98" s="8" t="s">
        <v>261</v>
      </c>
      <c r="B98" s="9" t="s">
        <v>262</v>
      </c>
      <c r="C98" s="9" t="s">
        <v>68</v>
      </c>
      <c r="D98" s="10">
        <v>-46018</v>
      </c>
      <c r="E98" s="10">
        <v>0</v>
      </c>
      <c r="F98" s="10">
        <v>50000</v>
      </c>
      <c r="G98" s="10">
        <v>3150</v>
      </c>
      <c r="H98" s="10">
        <v>0</v>
      </c>
      <c r="I98" s="11">
        <v>832</v>
      </c>
      <c r="J98" s="17">
        <f>(G98+H98)/(D98+F98)</f>
        <v>0.79105976896032149</v>
      </c>
      <c r="K98" s="26"/>
    </row>
    <row r="99" spans="1:11" ht="14.25">
      <c r="A99" s="8" t="s">
        <v>263</v>
      </c>
      <c r="B99" s="9" t="s">
        <v>264</v>
      </c>
      <c r="C99" s="9" t="s">
        <v>185</v>
      </c>
      <c r="D99" s="10">
        <v>430580.16</v>
      </c>
      <c r="E99" s="10">
        <v>0</v>
      </c>
      <c r="F99" s="10">
        <v>600000</v>
      </c>
      <c r="G99" s="10">
        <v>790913.05</v>
      </c>
      <c r="H99" s="10">
        <v>23944</v>
      </c>
      <c r="I99" s="11">
        <v>215723.11</v>
      </c>
      <c r="J99" s="17">
        <f>(G99+H99)/(D99+F99)</f>
        <v>0.79067799054078447</v>
      </c>
      <c r="K99" s="26"/>
    </row>
    <row r="100" spans="1:11" ht="14.25">
      <c r="A100" s="8" t="s">
        <v>265</v>
      </c>
      <c r="B100" s="9" t="s">
        <v>266</v>
      </c>
      <c r="C100" s="9" t="s">
        <v>267</v>
      </c>
      <c r="D100" s="10">
        <v>44980.92</v>
      </c>
      <c r="E100" s="10">
        <v>0</v>
      </c>
      <c r="F100" s="10">
        <v>200000</v>
      </c>
      <c r="G100" s="10">
        <v>184950</v>
      </c>
      <c r="H100" s="10">
        <v>0</v>
      </c>
      <c r="I100" s="11">
        <v>60030.92</v>
      </c>
      <c r="J100" s="17">
        <f>(G100+H100)/(D100+F100)</f>
        <v>0.75495675336675205</v>
      </c>
      <c r="K100" s="26"/>
    </row>
    <row r="101" spans="1:11" ht="14.25">
      <c r="A101" s="8" t="s">
        <v>268</v>
      </c>
      <c r="B101" s="9" t="s">
        <v>269</v>
      </c>
      <c r="C101" s="9" t="s">
        <v>270</v>
      </c>
      <c r="D101" s="10">
        <v>0</v>
      </c>
      <c r="E101" s="10">
        <v>0</v>
      </c>
      <c r="F101" s="10">
        <v>600000</v>
      </c>
      <c r="G101" s="10">
        <v>180644.5</v>
      </c>
      <c r="H101" s="10">
        <v>260483.43</v>
      </c>
      <c r="I101" s="11">
        <v>158872.07</v>
      </c>
      <c r="J101" s="17">
        <f>(G101+H101)/(D101+F101)</f>
        <v>0.73521321666666661</v>
      </c>
      <c r="K101" s="26"/>
    </row>
    <row r="102" spans="1:11" ht="14.25">
      <c r="A102" s="8" t="s">
        <v>271</v>
      </c>
      <c r="B102" s="9" t="s">
        <v>272</v>
      </c>
      <c r="C102" s="9" t="s">
        <v>273</v>
      </c>
      <c r="D102" s="10">
        <v>0</v>
      </c>
      <c r="E102" s="10">
        <v>0</v>
      </c>
      <c r="F102" s="10">
        <v>600000</v>
      </c>
      <c r="G102" s="10">
        <v>425717.71</v>
      </c>
      <c r="H102" s="10">
        <v>1480</v>
      </c>
      <c r="I102" s="11">
        <v>172802.29</v>
      </c>
      <c r="J102" s="17">
        <f>(G102+H102)/(D102+F102)</f>
        <v>0.71199618333333337</v>
      </c>
      <c r="K102" s="26"/>
    </row>
    <row r="103" spans="1:11" ht="14.25">
      <c r="A103" s="8" t="s">
        <v>274</v>
      </c>
      <c r="B103" s="9" t="s">
        <v>275</v>
      </c>
      <c r="C103" s="9" t="s">
        <v>276</v>
      </c>
      <c r="D103" s="10">
        <v>0</v>
      </c>
      <c r="E103" s="10">
        <v>0</v>
      </c>
      <c r="F103" s="10">
        <v>200000</v>
      </c>
      <c r="G103" s="10">
        <v>140679.70000000001</v>
      </c>
      <c r="H103" s="10">
        <v>0</v>
      </c>
      <c r="I103" s="11">
        <v>59320.3</v>
      </c>
      <c r="J103" s="17">
        <f>(G103+H103)/(D103+F103)</f>
        <v>0.70339850000000004</v>
      </c>
      <c r="K103" s="26"/>
    </row>
    <row r="104" spans="1:11" ht="14.25">
      <c r="A104" s="8" t="s">
        <v>277</v>
      </c>
      <c r="B104" s="9" t="s">
        <v>278</v>
      </c>
      <c r="C104" s="9" t="s">
        <v>279</v>
      </c>
      <c r="D104" s="10">
        <v>0</v>
      </c>
      <c r="E104" s="10">
        <v>0</v>
      </c>
      <c r="F104" s="10">
        <v>650000</v>
      </c>
      <c r="G104" s="10">
        <v>441510</v>
      </c>
      <c r="H104" s="10">
        <v>0</v>
      </c>
      <c r="I104" s="11">
        <v>208490</v>
      </c>
      <c r="J104" s="17">
        <f>(G104+H104)/(D104+F104)</f>
        <v>0.67924615384615383</v>
      </c>
      <c r="K104" s="26"/>
    </row>
    <row r="105" spans="1:11" ht="14.25">
      <c r="A105" s="8" t="s">
        <v>280</v>
      </c>
      <c r="B105" s="9" t="s">
        <v>281</v>
      </c>
      <c r="C105" s="9" t="s">
        <v>282</v>
      </c>
      <c r="D105" s="10">
        <v>-13960.95</v>
      </c>
      <c r="E105" s="10">
        <v>0</v>
      </c>
      <c r="F105" s="10">
        <v>70000</v>
      </c>
      <c r="G105" s="10">
        <v>37155.96</v>
      </c>
      <c r="H105" s="10">
        <v>0</v>
      </c>
      <c r="I105" s="11">
        <v>18883.09</v>
      </c>
      <c r="J105" s="17">
        <f>(G105+H105)/(D105+F105)</f>
        <v>0.66303693585098245</v>
      </c>
      <c r="K105" s="26"/>
    </row>
    <row r="106" spans="1:11" ht="14.25">
      <c r="A106" s="8" t="s">
        <v>283</v>
      </c>
      <c r="B106" s="9" t="s">
        <v>284</v>
      </c>
      <c r="C106" s="9" t="s">
        <v>171</v>
      </c>
      <c r="D106" s="10">
        <v>1051312.17</v>
      </c>
      <c r="E106" s="10">
        <v>0</v>
      </c>
      <c r="F106" s="10">
        <v>0</v>
      </c>
      <c r="G106" s="10">
        <v>691539.98</v>
      </c>
      <c r="H106" s="10">
        <v>0</v>
      </c>
      <c r="I106" s="11">
        <v>359772.19</v>
      </c>
      <c r="J106" s="17">
        <f>(G106+H106)/(D106+F106)</f>
        <v>0.65778747714867603</v>
      </c>
      <c r="K106" s="26"/>
    </row>
    <row r="107" spans="1:11" ht="14.25">
      <c r="A107" s="8" t="s">
        <v>285</v>
      </c>
      <c r="B107" s="9" t="s">
        <v>286</v>
      </c>
      <c r="C107" s="9" t="s">
        <v>287</v>
      </c>
      <c r="D107" s="10">
        <v>64916.46</v>
      </c>
      <c r="E107" s="10">
        <v>0</v>
      </c>
      <c r="F107" s="10">
        <v>4080000</v>
      </c>
      <c r="G107" s="10">
        <v>2494825.5099999998</v>
      </c>
      <c r="H107" s="10">
        <v>140053.04999999999</v>
      </c>
      <c r="I107" s="11">
        <v>1510037.9</v>
      </c>
      <c r="J107" s="17">
        <f>(G107+H107)/(D107+F107)</f>
        <v>0.63568918346788572</v>
      </c>
      <c r="K107" s="26"/>
    </row>
    <row r="108" spans="1:11" ht="14.25">
      <c r="A108" s="8" t="s">
        <v>288</v>
      </c>
      <c r="B108" s="9" t="s">
        <v>289</v>
      </c>
      <c r="C108" s="9" t="s">
        <v>205</v>
      </c>
      <c r="D108" s="10">
        <v>204530</v>
      </c>
      <c r="E108" s="10">
        <v>0</v>
      </c>
      <c r="F108" s="10">
        <v>160000</v>
      </c>
      <c r="G108" s="10">
        <v>192968.3</v>
      </c>
      <c r="H108" s="10">
        <v>35998.129999999997</v>
      </c>
      <c r="I108" s="11">
        <v>135563.57</v>
      </c>
      <c r="J108" s="17">
        <f>(G108+H108)/(D108+F108)</f>
        <v>0.62811409211861846</v>
      </c>
      <c r="K108" s="26"/>
    </row>
    <row r="109" spans="1:11" ht="14.25">
      <c r="A109" s="8" t="s">
        <v>290</v>
      </c>
      <c r="B109" s="9" t="s">
        <v>291</v>
      </c>
      <c r="C109" s="9" t="s">
        <v>292</v>
      </c>
      <c r="D109" s="10">
        <v>-26400</v>
      </c>
      <c r="E109" s="10">
        <v>0</v>
      </c>
      <c r="F109" s="10">
        <v>110000</v>
      </c>
      <c r="G109" s="10">
        <v>52188.6</v>
      </c>
      <c r="H109" s="10">
        <v>0</v>
      </c>
      <c r="I109" s="11">
        <v>31411.4</v>
      </c>
      <c r="J109" s="17">
        <f>(G109+H109)/(D109+F109)</f>
        <v>0.62426555023923447</v>
      </c>
      <c r="K109" s="26"/>
    </row>
    <row r="110" spans="1:11" ht="14.25">
      <c r="A110" s="8" t="s">
        <v>293</v>
      </c>
      <c r="B110" s="9" t="s">
        <v>294</v>
      </c>
      <c r="C110" s="9" t="s">
        <v>295</v>
      </c>
      <c r="D110" s="10">
        <v>-542.6</v>
      </c>
      <c r="E110" s="10">
        <v>0</v>
      </c>
      <c r="F110" s="10">
        <v>100000</v>
      </c>
      <c r="G110" s="10">
        <v>56049.98</v>
      </c>
      <c r="H110" s="10">
        <v>5400</v>
      </c>
      <c r="I110" s="11">
        <v>38007.42</v>
      </c>
      <c r="J110" s="17">
        <f>(G110+H110)/(D110+F110)</f>
        <v>0.6178522663974727</v>
      </c>
      <c r="K110" s="26"/>
    </row>
    <row r="111" spans="1:11" ht="14.25">
      <c r="A111" s="8" t="s">
        <v>296</v>
      </c>
      <c r="B111" s="9" t="s">
        <v>297</v>
      </c>
      <c r="C111" s="9" t="s">
        <v>298</v>
      </c>
      <c r="D111" s="10">
        <v>1096730</v>
      </c>
      <c r="E111" s="10">
        <v>0</v>
      </c>
      <c r="F111" s="10">
        <v>0</v>
      </c>
      <c r="G111" s="10">
        <v>432185.11</v>
      </c>
      <c r="H111" s="10">
        <v>225000</v>
      </c>
      <c r="I111" s="11">
        <v>439544.89</v>
      </c>
      <c r="J111" s="17">
        <f>(G111+H111)/(D111+F111)</f>
        <v>0.59922233366462119</v>
      </c>
      <c r="K111" s="26"/>
    </row>
    <row r="112" spans="1:11" ht="14.25">
      <c r="A112" s="8" t="s">
        <v>299</v>
      </c>
      <c r="B112" s="9" t="s">
        <v>300</v>
      </c>
      <c r="C112" s="9" t="s">
        <v>135</v>
      </c>
      <c r="D112" s="10">
        <v>176520.23</v>
      </c>
      <c r="E112" s="10">
        <v>0</v>
      </c>
      <c r="F112" s="10">
        <v>0</v>
      </c>
      <c r="G112" s="10">
        <v>105360.51</v>
      </c>
      <c r="H112" s="10">
        <v>0</v>
      </c>
      <c r="I112" s="11">
        <v>71159.72</v>
      </c>
      <c r="J112" s="17">
        <f>(G112+H112)/(D112+F112)</f>
        <v>0.59687498707655207</v>
      </c>
      <c r="K112" s="26"/>
    </row>
    <row r="113" spans="1:11" ht="14.25">
      <c r="A113" s="8" t="s">
        <v>301</v>
      </c>
      <c r="B113" s="9" t="s">
        <v>302</v>
      </c>
      <c r="C113" s="9" t="s">
        <v>303</v>
      </c>
      <c r="D113" s="10">
        <v>0</v>
      </c>
      <c r="E113" s="10">
        <v>0</v>
      </c>
      <c r="F113" s="10">
        <v>200000</v>
      </c>
      <c r="G113" s="10">
        <v>80325.600000000006</v>
      </c>
      <c r="H113" s="10">
        <v>35200</v>
      </c>
      <c r="I113" s="11">
        <v>84474.4</v>
      </c>
      <c r="J113" s="17">
        <f>(G113+H113)/(D113+F113)</f>
        <v>0.57762800000000003</v>
      </c>
      <c r="K113" s="26"/>
    </row>
    <row r="114" spans="1:11" ht="14.25">
      <c r="A114" s="8" t="s">
        <v>304</v>
      </c>
      <c r="B114" s="9" t="s">
        <v>305</v>
      </c>
      <c r="C114" s="9" t="s">
        <v>306</v>
      </c>
      <c r="D114" s="10">
        <v>-727.56</v>
      </c>
      <c r="E114" s="10">
        <v>0</v>
      </c>
      <c r="F114" s="10">
        <v>150000</v>
      </c>
      <c r="G114" s="10">
        <v>84971.09</v>
      </c>
      <c r="H114" s="10">
        <v>0</v>
      </c>
      <c r="I114" s="11">
        <v>64301.35</v>
      </c>
      <c r="J114" s="17">
        <f>(G114+H114)/(D114+F114)</f>
        <v>0.56923495053742001</v>
      </c>
      <c r="K114" s="26"/>
    </row>
    <row r="115" spans="1:11" ht="14.25">
      <c r="A115" s="8" t="s">
        <v>307</v>
      </c>
      <c r="B115" s="9" t="s">
        <v>308</v>
      </c>
      <c r="C115" s="9" t="s">
        <v>279</v>
      </c>
      <c r="D115" s="10">
        <v>0</v>
      </c>
      <c r="E115" s="10">
        <v>0</v>
      </c>
      <c r="F115" s="10">
        <v>500000</v>
      </c>
      <c r="G115" s="10">
        <v>280542</v>
      </c>
      <c r="H115" s="10">
        <v>0</v>
      </c>
      <c r="I115" s="11">
        <v>219458</v>
      </c>
      <c r="J115" s="17">
        <f>(G115+H115)/(D115+F115)</f>
        <v>0.56108400000000003</v>
      </c>
      <c r="K115" s="26"/>
    </row>
    <row r="116" spans="1:11" ht="14.25">
      <c r="A116" s="8" t="s">
        <v>309</v>
      </c>
      <c r="B116" s="9" t="s">
        <v>310</v>
      </c>
      <c r="C116" s="9" t="s">
        <v>270</v>
      </c>
      <c r="D116" s="10">
        <v>0</v>
      </c>
      <c r="E116" s="10">
        <v>0</v>
      </c>
      <c r="F116" s="10">
        <v>100000</v>
      </c>
      <c r="G116" s="10">
        <v>56068.98</v>
      </c>
      <c r="H116" s="10">
        <v>0</v>
      </c>
      <c r="I116" s="11">
        <v>43931.02</v>
      </c>
      <c r="J116" s="17">
        <f>(G116+H116)/(D116+F116)</f>
        <v>0.56068980000000002</v>
      </c>
      <c r="K116" s="26"/>
    </row>
    <row r="117" spans="1:11" ht="14.25">
      <c r="A117" s="8" t="s">
        <v>311</v>
      </c>
      <c r="B117" s="9" t="s">
        <v>312</v>
      </c>
      <c r="C117" s="9" t="s">
        <v>76</v>
      </c>
      <c r="D117" s="10">
        <v>707776.86</v>
      </c>
      <c r="E117" s="10">
        <v>0</v>
      </c>
      <c r="F117" s="10">
        <v>300000</v>
      </c>
      <c r="G117" s="10">
        <v>471712.03</v>
      </c>
      <c r="H117" s="10">
        <v>68500</v>
      </c>
      <c r="I117" s="11">
        <v>467564.83</v>
      </c>
      <c r="J117" s="17">
        <f>(G117+H117)/(D117+F117)</f>
        <v>0.53604329633049919</v>
      </c>
      <c r="K117" s="26"/>
    </row>
    <row r="118" spans="1:11" ht="14.25">
      <c r="A118" s="8" t="s">
        <v>313</v>
      </c>
      <c r="B118" s="9" t="s">
        <v>314</v>
      </c>
      <c r="C118" s="9" t="s">
        <v>152</v>
      </c>
      <c r="D118" s="10">
        <v>0</v>
      </c>
      <c r="E118" s="10">
        <v>0</v>
      </c>
      <c r="F118" s="10">
        <v>600000</v>
      </c>
      <c r="G118" s="10">
        <v>261296.25</v>
      </c>
      <c r="H118" s="10">
        <v>0</v>
      </c>
      <c r="I118" s="11">
        <v>338703.75</v>
      </c>
      <c r="J118" s="17">
        <f>(G118+H118)/(D118+F118)</f>
        <v>0.43549375000000001</v>
      </c>
      <c r="K118" s="26"/>
    </row>
    <row r="119" spans="1:11" ht="14.25">
      <c r="A119" s="8" t="s">
        <v>315</v>
      </c>
      <c r="B119" s="9" t="s">
        <v>316</v>
      </c>
      <c r="C119" s="9" t="s">
        <v>317</v>
      </c>
      <c r="D119" s="10">
        <v>3121.97</v>
      </c>
      <c r="E119" s="10">
        <v>0</v>
      </c>
      <c r="F119" s="10">
        <v>200000</v>
      </c>
      <c r="G119" s="10">
        <v>88122.04</v>
      </c>
      <c r="H119" s="10">
        <v>0</v>
      </c>
      <c r="I119" s="11">
        <v>114999.93</v>
      </c>
      <c r="J119" s="17">
        <f>(G119+H119)/(D119+F119)</f>
        <v>0.43383805306732698</v>
      </c>
      <c r="K119" s="26"/>
    </row>
    <row r="120" spans="1:11" ht="14.25">
      <c r="A120" s="8" t="s">
        <v>318</v>
      </c>
      <c r="B120" s="9" t="s">
        <v>319</v>
      </c>
      <c r="C120" s="9" t="s">
        <v>250</v>
      </c>
      <c r="D120" s="10">
        <v>4.74</v>
      </c>
      <c r="E120" s="10">
        <v>0</v>
      </c>
      <c r="F120" s="10">
        <v>167000</v>
      </c>
      <c r="G120" s="10">
        <v>59781.22</v>
      </c>
      <c r="H120" s="10">
        <v>10630</v>
      </c>
      <c r="I120" s="11">
        <v>96593.52</v>
      </c>
      <c r="J120" s="17">
        <f>(G120+H120)/(D120+F120)</f>
        <v>0.42161210514144692</v>
      </c>
      <c r="K120" s="26"/>
    </row>
    <row r="121" spans="1:11" ht="14.25">
      <c r="A121" s="8" t="s">
        <v>320</v>
      </c>
      <c r="B121" s="9" t="s">
        <v>321</v>
      </c>
      <c r="C121" s="9" t="s">
        <v>279</v>
      </c>
      <c r="D121" s="10">
        <v>734.07</v>
      </c>
      <c r="E121" s="10">
        <v>0</v>
      </c>
      <c r="F121" s="10">
        <v>0</v>
      </c>
      <c r="G121" s="10">
        <v>298</v>
      </c>
      <c r="H121" s="10">
        <v>0</v>
      </c>
      <c r="I121" s="11">
        <v>436.07</v>
      </c>
      <c r="J121" s="17">
        <f>(G121+H121)/(D121+F121)</f>
        <v>0.40595583527456508</v>
      </c>
      <c r="K121" s="26"/>
    </row>
    <row r="122" spans="1:11" ht="14.25">
      <c r="A122" s="8" t="s">
        <v>322</v>
      </c>
      <c r="B122" s="9" t="s">
        <v>323</v>
      </c>
      <c r="C122" s="9" t="s">
        <v>324</v>
      </c>
      <c r="D122" s="10">
        <v>0</v>
      </c>
      <c r="E122" s="10">
        <v>0</v>
      </c>
      <c r="F122" s="10">
        <v>200000</v>
      </c>
      <c r="G122" s="10">
        <v>73577.73</v>
      </c>
      <c r="H122" s="10">
        <v>607.57000000000005</v>
      </c>
      <c r="I122" s="11">
        <v>125814.7</v>
      </c>
      <c r="J122" s="17">
        <f>(G122+H122)/(D122+F122)</f>
        <v>0.37092649999999999</v>
      </c>
      <c r="K122" s="26"/>
    </row>
    <row r="123" spans="1:11" ht="14.25">
      <c r="A123" s="8" t="s">
        <v>325</v>
      </c>
      <c r="B123" s="9" t="s">
        <v>326</v>
      </c>
      <c r="C123" s="9" t="s">
        <v>155</v>
      </c>
      <c r="D123" s="10">
        <v>0</v>
      </c>
      <c r="E123" s="10">
        <v>0</v>
      </c>
      <c r="F123" s="10">
        <v>300000</v>
      </c>
      <c r="G123" s="10">
        <v>106600</v>
      </c>
      <c r="H123" s="10">
        <v>0</v>
      </c>
      <c r="I123" s="11">
        <v>193400</v>
      </c>
      <c r="J123" s="17">
        <f>(G123+H123)/(D123+F123)</f>
        <v>0.35533333333333333</v>
      </c>
      <c r="K123" s="26"/>
    </row>
    <row r="124" spans="1:11" ht="14.25">
      <c r="A124" s="8" t="s">
        <v>327</v>
      </c>
      <c r="B124" s="9" t="s">
        <v>328</v>
      </c>
      <c r="C124" s="9" t="s">
        <v>298</v>
      </c>
      <c r="D124" s="10">
        <v>69202.47</v>
      </c>
      <c r="E124" s="10">
        <v>0</v>
      </c>
      <c r="F124" s="10">
        <v>200000</v>
      </c>
      <c r="G124" s="10">
        <v>88458.31</v>
      </c>
      <c r="H124" s="10">
        <v>0</v>
      </c>
      <c r="I124" s="11">
        <v>180744.16</v>
      </c>
      <c r="J124" s="17">
        <f>(G124+H124)/(D124+F124)</f>
        <v>0.32859397612510766</v>
      </c>
      <c r="K124" s="26"/>
    </row>
    <row r="125" spans="1:11" ht="14.25">
      <c r="A125" s="8" t="s">
        <v>329</v>
      </c>
      <c r="B125" s="9" t="s">
        <v>330</v>
      </c>
      <c r="C125" s="9" t="s">
        <v>331</v>
      </c>
      <c r="D125" s="10">
        <v>2767787.2</v>
      </c>
      <c r="E125" s="10">
        <v>0</v>
      </c>
      <c r="F125" s="10">
        <v>3100000</v>
      </c>
      <c r="G125" s="10">
        <v>249970.14</v>
      </c>
      <c r="H125" s="10">
        <v>1449760</v>
      </c>
      <c r="I125" s="11">
        <v>4168057.06</v>
      </c>
      <c r="J125" s="17">
        <f>(G125+H125)/(D125+F125)</f>
        <v>0.28967140117146717</v>
      </c>
      <c r="K125" s="26"/>
    </row>
    <row r="126" spans="1:11" ht="14.25">
      <c r="A126" s="8" t="s">
        <v>332</v>
      </c>
      <c r="B126" s="9" t="s">
        <v>333</v>
      </c>
      <c r="C126" s="9" t="s">
        <v>334</v>
      </c>
      <c r="D126" s="10">
        <v>-17147.28</v>
      </c>
      <c r="E126" s="10">
        <v>0</v>
      </c>
      <c r="F126" s="10">
        <v>200000</v>
      </c>
      <c r="G126" s="10">
        <v>43044.6</v>
      </c>
      <c r="H126" s="10">
        <v>0</v>
      </c>
      <c r="I126" s="11">
        <v>139808.12</v>
      </c>
      <c r="J126" s="17">
        <f>(G126+H126)/(D126+F126)</f>
        <v>0.23540585012899998</v>
      </c>
      <c r="K126" s="26"/>
    </row>
    <row r="127" spans="1:11" ht="14.25">
      <c r="A127" s="8" t="s">
        <v>335</v>
      </c>
      <c r="B127" s="9" t="s">
        <v>336</v>
      </c>
      <c r="C127" s="9" t="s">
        <v>39</v>
      </c>
      <c r="D127" s="10">
        <v>0</v>
      </c>
      <c r="E127" s="10">
        <v>0</v>
      </c>
      <c r="F127" s="10">
        <v>600000</v>
      </c>
      <c r="G127" s="10">
        <v>104084.96</v>
      </c>
      <c r="H127" s="10">
        <v>6300</v>
      </c>
      <c r="I127" s="11">
        <v>489615.04</v>
      </c>
      <c r="J127" s="17">
        <f>(G127+H127)/(D127+F127)</f>
        <v>0.18397493333333334</v>
      </c>
      <c r="K127" s="26"/>
    </row>
    <row r="128" spans="1:11" ht="14.25">
      <c r="A128" s="8" t="s">
        <v>337</v>
      </c>
      <c r="B128" s="9" t="s">
        <v>338</v>
      </c>
      <c r="C128" s="9" t="s">
        <v>152</v>
      </c>
      <c r="D128" s="10">
        <v>0</v>
      </c>
      <c r="E128" s="10">
        <v>0</v>
      </c>
      <c r="F128" s="10">
        <v>650000</v>
      </c>
      <c r="G128" s="10">
        <v>117755.26</v>
      </c>
      <c r="H128" s="10">
        <v>0</v>
      </c>
      <c r="I128" s="11">
        <v>532244.74</v>
      </c>
      <c r="J128" s="17">
        <f>(G128+H128)/(D128+F128)</f>
        <v>0.18116193846153844</v>
      </c>
      <c r="K128" s="26"/>
    </row>
    <row r="129" spans="1:11" ht="14.25">
      <c r="A129" s="8" t="s">
        <v>339</v>
      </c>
      <c r="B129" s="9" t="s">
        <v>340</v>
      </c>
      <c r="C129" s="9" t="s">
        <v>33</v>
      </c>
      <c r="D129" s="10">
        <v>40828.1</v>
      </c>
      <c r="E129" s="10">
        <v>0</v>
      </c>
      <c r="F129" s="10">
        <v>60000</v>
      </c>
      <c r="G129" s="10">
        <v>17400</v>
      </c>
      <c r="H129" s="10">
        <v>0</v>
      </c>
      <c r="I129" s="11">
        <v>83428.100000000006</v>
      </c>
      <c r="J129" s="17">
        <f>(G129+H129)/(D129+F129)</f>
        <v>0.17257094004548335</v>
      </c>
      <c r="K129" s="26"/>
    </row>
    <row r="130" spans="1:11" ht="14.25">
      <c r="A130" s="8" t="s">
        <v>341</v>
      </c>
      <c r="B130" s="9" t="s">
        <v>342</v>
      </c>
      <c r="C130" s="9" t="s">
        <v>343</v>
      </c>
      <c r="D130" s="10">
        <v>178927.6</v>
      </c>
      <c r="E130" s="10">
        <v>0</v>
      </c>
      <c r="F130" s="10">
        <v>200000</v>
      </c>
      <c r="G130" s="10">
        <v>49337.4</v>
      </c>
      <c r="H130" s="10">
        <v>0</v>
      </c>
      <c r="I130" s="11">
        <v>329590.2</v>
      </c>
      <c r="J130" s="17">
        <f>(G130+H130)/(D130+F130)</f>
        <v>0.13020270890798138</v>
      </c>
      <c r="K130" s="26"/>
    </row>
    <row r="131" spans="1:11" ht="14.25">
      <c r="A131" s="8" t="s">
        <v>344</v>
      </c>
      <c r="B131" s="9" t="s">
        <v>345</v>
      </c>
      <c r="C131" s="9" t="s">
        <v>346</v>
      </c>
      <c r="D131" s="10">
        <v>0</v>
      </c>
      <c r="E131" s="10">
        <v>0</v>
      </c>
      <c r="F131" s="10">
        <v>100000</v>
      </c>
      <c r="G131" s="10">
        <v>11443.5</v>
      </c>
      <c r="H131" s="10">
        <v>0</v>
      </c>
      <c r="I131" s="11">
        <v>88556.5</v>
      </c>
      <c r="J131" s="17">
        <f>(G131+H131)/(D131+F131)</f>
        <v>0.114435</v>
      </c>
      <c r="K131" s="26"/>
    </row>
    <row r="132" spans="1:11" ht="14.25">
      <c r="A132" s="8" t="s">
        <v>347</v>
      </c>
      <c r="B132" s="9" t="s">
        <v>348</v>
      </c>
      <c r="C132" s="9" t="s">
        <v>349</v>
      </c>
      <c r="D132" s="10">
        <v>0</v>
      </c>
      <c r="E132" s="10">
        <v>0</v>
      </c>
      <c r="F132" s="10">
        <v>200000</v>
      </c>
      <c r="G132" s="10">
        <v>22000</v>
      </c>
      <c r="H132" s="10">
        <v>0</v>
      </c>
      <c r="I132" s="11">
        <v>178000</v>
      </c>
      <c r="J132" s="17">
        <f>(G132+H132)/(D132+F132)</f>
        <v>0.11</v>
      </c>
      <c r="K132" s="26"/>
    </row>
    <row r="133" spans="1:11" ht="14.25">
      <c r="A133" s="8" t="s">
        <v>350</v>
      </c>
      <c r="B133" s="9" t="s">
        <v>351</v>
      </c>
      <c r="C133" s="9" t="s">
        <v>250</v>
      </c>
      <c r="D133" s="10">
        <v>-24000</v>
      </c>
      <c r="E133" s="10">
        <v>0</v>
      </c>
      <c r="F133" s="10">
        <v>100000</v>
      </c>
      <c r="G133" s="10">
        <v>8000</v>
      </c>
      <c r="H133" s="10">
        <v>0</v>
      </c>
      <c r="I133" s="11">
        <v>68000</v>
      </c>
      <c r="J133" s="17">
        <f>(G133+H133)/(D133+F133)</f>
        <v>0.10526315789473684</v>
      </c>
      <c r="K133" s="26"/>
    </row>
    <row r="134" spans="1:11" ht="14.25">
      <c r="A134" s="8" t="s">
        <v>352</v>
      </c>
      <c r="B134" s="9" t="s">
        <v>353</v>
      </c>
      <c r="C134" s="9" t="s">
        <v>152</v>
      </c>
      <c r="D134" s="10">
        <v>0</v>
      </c>
      <c r="E134" s="10">
        <v>0</v>
      </c>
      <c r="F134" s="10">
        <v>300000</v>
      </c>
      <c r="G134" s="10">
        <v>30020.34</v>
      </c>
      <c r="H134" s="10">
        <v>1200</v>
      </c>
      <c r="I134" s="11">
        <v>268779.65999999997</v>
      </c>
      <c r="J134" s="17">
        <f>(G134+H134)/(D134+F134)</f>
        <v>0.1040678</v>
      </c>
      <c r="K134" s="26"/>
    </row>
    <row r="135" spans="1:11" ht="14.25">
      <c r="A135" s="8" t="s">
        <v>354</v>
      </c>
      <c r="B135" s="9" t="s">
        <v>355</v>
      </c>
      <c r="C135" s="9" t="s">
        <v>356</v>
      </c>
      <c r="D135" s="10">
        <v>0</v>
      </c>
      <c r="E135" s="10">
        <v>0</v>
      </c>
      <c r="F135" s="10">
        <v>1200000</v>
      </c>
      <c r="G135" s="10">
        <v>96658</v>
      </c>
      <c r="H135" s="10">
        <v>0</v>
      </c>
      <c r="I135" s="11">
        <v>1103342</v>
      </c>
      <c r="J135" s="17">
        <f>(G135+H135)/(D135+F135)</f>
        <v>8.0548333333333333E-2</v>
      </c>
      <c r="K135" s="26"/>
    </row>
    <row r="136" spans="1:11" ht="14.25">
      <c r="A136" s="8" t="s">
        <v>357</v>
      </c>
      <c r="B136" s="9" t="s">
        <v>358</v>
      </c>
      <c r="C136" s="9" t="s">
        <v>298</v>
      </c>
      <c r="D136" s="10">
        <v>0</v>
      </c>
      <c r="E136" s="10">
        <v>0</v>
      </c>
      <c r="F136" s="10">
        <v>664000</v>
      </c>
      <c r="G136" s="10">
        <v>53120</v>
      </c>
      <c r="H136" s="10">
        <v>0</v>
      </c>
      <c r="I136" s="11">
        <v>610880</v>
      </c>
      <c r="J136" s="17">
        <f>(G136+H136)/(D136+F136)</f>
        <v>0.08</v>
      </c>
      <c r="K136" s="26"/>
    </row>
    <row r="137" spans="1:11" ht="14.25">
      <c r="A137" s="8" t="s">
        <v>359</v>
      </c>
      <c r="B137" s="9" t="s">
        <v>360</v>
      </c>
      <c r="C137" s="9" t="s">
        <v>292</v>
      </c>
      <c r="D137" s="10">
        <v>0</v>
      </c>
      <c r="E137" s="10">
        <v>0</v>
      </c>
      <c r="F137" s="10">
        <v>100000</v>
      </c>
      <c r="G137" s="10">
        <v>8000</v>
      </c>
      <c r="H137" s="10">
        <v>0</v>
      </c>
      <c r="I137" s="11">
        <v>92000</v>
      </c>
      <c r="J137" s="17">
        <f>(G137+H137)/(D137+F137)</f>
        <v>0.08</v>
      </c>
      <c r="K137" s="26"/>
    </row>
    <row r="138" spans="1:11" ht="14.25">
      <c r="A138" s="8" t="s">
        <v>361</v>
      </c>
      <c r="B138" s="9" t="s">
        <v>362</v>
      </c>
      <c r="C138" s="9" t="s">
        <v>363</v>
      </c>
      <c r="D138" s="10">
        <v>0</v>
      </c>
      <c r="E138" s="10">
        <v>0</v>
      </c>
      <c r="F138" s="10">
        <v>140000</v>
      </c>
      <c r="G138" s="10">
        <v>8192</v>
      </c>
      <c r="H138" s="10">
        <v>0</v>
      </c>
      <c r="I138" s="11">
        <v>131808</v>
      </c>
      <c r="J138" s="17">
        <f>(G138+H138)/(D138+F138)</f>
        <v>5.8514285714285713E-2</v>
      </c>
      <c r="K138" s="26"/>
    </row>
    <row r="139" spans="1:11" ht="14.25">
      <c r="A139" s="8" t="s">
        <v>364</v>
      </c>
      <c r="B139" s="9" t="s">
        <v>365</v>
      </c>
      <c r="C139" s="9" t="s">
        <v>366</v>
      </c>
      <c r="D139" s="10">
        <v>-40804.400000000001</v>
      </c>
      <c r="E139" s="10">
        <v>0</v>
      </c>
      <c r="F139" s="10">
        <v>400000</v>
      </c>
      <c r="G139" s="10">
        <v>3836</v>
      </c>
      <c r="H139" s="10">
        <v>0</v>
      </c>
      <c r="I139" s="11">
        <v>355359.6</v>
      </c>
      <c r="J139" s="17">
        <f>(G139+H139)/(D139+F139)</f>
        <v>1.0679418122048267E-2</v>
      </c>
      <c r="K139" s="26"/>
    </row>
    <row r="140" spans="1:11" ht="14.25">
      <c r="A140" s="8" t="s">
        <v>367</v>
      </c>
      <c r="B140" s="9" t="s">
        <v>368</v>
      </c>
      <c r="C140" s="9" t="s">
        <v>135</v>
      </c>
      <c r="D140" s="10">
        <v>-244936.3</v>
      </c>
      <c r="E140" s="10">
        <v>0</v>
      </c>
      <c r="F140" s="10">
        <v>245000</v>
      </c>
      <c r="G140" s="10">
        <v>0</v>
      </c>
      <c r="H140" s="10">
        <v>0</v>
      </c>
      <c r="I140" s="11">
        <v>63.7</v>
      </c>
      <c r="J140" s="17">
        <f>(G140+H140)/(D140+F140)</f>
        <v>0</v>
      </c>
      <c r="K140" s="26"/>
    </row>
    <row r="141" spans="1:11" ht="14.25">
      <c r="A141" s="8" t="s">
        <v>369</v>
      </c>
      <c r="B141" s="9" t="s">
        <v>370</v>
      </c>
      <c r="C141" s="9" t="s">
        <v>371</v>
      </c>
      <c r="D141" s="10">
        <v>0</v>
      </c>
      <c r="E141" s="10">
        <v>0</v>
      </c>
      <c r="F141" s="10">
        <v>100000</v>
      </c>
      <c r="G141" s="10">
        <v>0</v>
      </c>
      <c r="H141" s="10">
        <v>0</v>
      </c>
      <c r="I141" s="11">
        <v>100000</v>
      </c>
      <c r="J141" s="17">
        <f>(G141+H141)/(D141+F141)</f>
        <v>0</v>
      </c>
      <c r="K141" s="26"/>
    </row>
    <row r="142" spans="1:11" ht="14.25">
      <c r="A142" s="8" t="s">
        <v>372</v>
      </c>
      <c r="B142" s="9" t="s">
        <v>373</v>
      </c>
      <c r="C142" s="9" t="s">
        <v>374</v>
      </c>
      <c r="D142" s="10">
        <v>159005.20000000001</v>
      </c>
      <c r="E142" s="10">
        <v>0</v>
      </c>
      <c r="F142" s="10">
        <v>0</v>
      </c>
      <c r="G142" s="10">
        <v>0</v>
      </c>
      <c r="H142" s="10">
        <v>0</v>
      </c>
      <c r="I142" s="11">
        <v>159005.20000000001</v>
      </c>
      <c r="J142" s="17">
        <f>(G142+H142)/(D142+F142)</f>
        <v>0</v>
      </c>
      <c r="K142" s="26"/>
    </row>
    <row r="143" spans="1:11" ht="14.25">
      <c r="A143" s="8" t="s">
        <v>375</v>
      </c>
      <c r="B143" s="9" t="s">
        <v>376</v>
      </c>
      <c r="C143" s="9" t="s">
        <v>15</v>
      </c>
      <c r="D143" s="10">
        <v>89247.62</v>
      </c>
      <c r="E143" s="10">
        <v>0</v>
      </c>
      <c r="F143" s="10">
        <v>0</v>
      </c>
      <c r="G143" s="10">
        <v>0</v>
      </c>
      <c r="H143" s="10">
        <v>0</v>
      </c>
      <c r="I143" s="11">
        <v>89247.62</v>
      </c>
      <c r="J143" s="17">
        <f>(G143+H143)/(D143+F143)</f>
        <v>0</v>
      </c>
      <c r="K143" s="26"/>
    </row>
    <row r="144" spans="1:11" ht="14.25">
      <c r="A144" s="8" t="s">
        <v>377</v>
      </c>
      <c r="B144" s="9" t="s">
        <v>378</v>
      </c>
      <c r="C144" s="9" t="s">
        <v>79</v>
      </c>
      <c r="D144" s="10">
        <v>132.44999999999999</v>
      </c>
      <c r="E144" s="10">
        <v>0</v>
      </c>
      <c r="F144" s="10">
        <v>0</v>
      </c>
      <c r="G144" s="10">
        <v>0</v>
      </c>
      <c r="H144" s="10">
        <v>0</v>
      </c>
      <c r="I144" s="11">
        <v>132.44999999999999</v>
      </c>
      <c r="J144" s="17">
        <f>(G144+H144)/(D144+F144)</f>
        <v>0</v>
      </c>
      <c r="K144" s="26"/>
    </row>
    <row r="145" spans="1:11" ht="14.25">
      <c r="A145" s="8" t="s">
        <v>379</v>
      </c>
      <c r="B145" s="9" t="s">
        <v>380</v>
      </c>
      <c r="C145" s="9" t="s">
        <v>381</v>
      </c>
      <c r="D145" s="10">
        <v>10</v>
      </c>
      <c r="E145" s="10">
        <v>0</v>
      </c>
      <c r="F145" s="10">
        <v>0</v>
      </c>
      <c r="G145" s="10">
        <v>0</v>
      </c>
      <c r="H145" s="10">
        <v>0</v>
      </c>
      <c r="I145" s="11">
        <v>10</v>
      </c>
      <c r="J145" s="17">
        <f>(G145+H145)/(D145+F145)</f>
        <v>0</v>
      </c>
      <c r="K145" s="26"/>
    </row>
    <row r="146" spans="1:11" ht="14.25">
      <c r="A146" s="8" t="s">
        <v>382</v>
      </c>
      <c r="B146" s="9" t="s">
        <v>383</v>
      </c>
      <c r="C146" s="9" t="s">
        <v>79</v>
      </c>
      <c r="D146" s="10">
        <v>5.42</v>
      </c>
      <c r="E146" s="10">
        <v>0</v>
      </c>
      <c r="F146" s="10">
        <v>0</v>
      </c>
      <c r="G146" s="10">
        <v>0</v>
      </c>
      <c r="H146" s="10">
        <v>0</v>
      </c>
      <c r="I146" s="11">
        <v>5.42</v>
      </c>
      <c r="J146" s="17">
        <f>(G146+H146)/(D146+F146)</f>
        <v>0</v>
      </c>
      <c r="K146" s="26"/>
    </row>
    <row r="147" spans="1:11" ht="14.25">
      <c r="A147" s="8" t="s">
        <v>384</v>
      </c>
      <c r="B147" s="9" t="s">
        <v>385</v>
      </c>
      <c r="C147" s="9" t="s">
        <v>386</v>
      </c>
      <c r="D147" s="10">
        <v>425010.48</v>
      </c>
      <c r="E147" s="10">
        <v>0</v>
      </c>
      <c r="F147" s="10">
        <v>0</v>
      </c>
      <c r="G147" s="10">
        <v>-29079.52</v>
      </c>
      <c r="H147" s="10">
        <v>0</v>
      </c>
      <c r="I147" s="11">
        <v>454090</v>
      </c>
      <c r="J147" s="17">
        <f>(G147+H147)/(D147+F147)</f>
        <v>-6.8420712825716684E-2</v>
      </c>
      <c r="K147" s="26"/>
    </row>
    <row r="148" spans="1:11" ht="14.25">
      <c r="A148" s="8" t="s">
        <v>387</v>
      </c>
      <c r="B148" s="9" t="s">
        <v>388</v>
      </c>
      <c r="C148" s="9" t="s">
        <v>292</v>
      </c>
      <c r="D148" s="10">
        <v>3377.05</v>
      </c>
      <c r="E148" s="10">
        <v>0</v>
      </c>
      <c r="F148" s="10">
        <v>0</v>
      </c>
      <c r="G148" s="10">
        <v>-1134</v>
      </c>
      <c r="H148" s="10">
        <v>0</v>
      </c>
      <c r="I148" s="11">
        <v>4511.05</v>
      </c>
      <c r="J148" s="17">
        <f>(G148+H148)/(D148+F148)</f>
        <v>-0.33579603500096233</v>
      </c>
      <c r="K148" s="27"/>
    </row>
  </sheetData>
  <mergeCells count="5">
    <mergeCell ref="A1:I1"/>
    <mergeCell ref="A2:B2"/>
    <mergeCell ref="K6:K57"/>
    <mergeCell ref="K4:K5"/>
    <mergeCell ref="K58:K14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dcterms:created xsi:type="dcterms:W3CDTF">2017-11-28T02:41:28Z</dcterms:created>
  <dcterms:modified xsi:type="dcterms:W3CDTF">2017-11-28T03:18:27Z</dcterms:modified>
</cp:coreProperties>
</file>