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245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16" i="1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</calcChain>
</file>

<file path=xl/sharedStrings.xml><?xml version="1.0" encoding="utf-8"?>
<sst xmlns="http://schemas.openxmlformats.org/spreadsheetml/2006/main" count="453" uniqueCount="394">
  <si>
    <t>课题经费余额表</t>
  </si>
  <si>
    <t xml:space="preserve"> </t>
  </si>
  <si>
    <t>会计期间：2017年01月—11月</t>
  </si>
  <si>
    <t>课题编号</t>
  </si>
  <si>
    <t>课题名称</t>
  </si>
  <si>
    <t>负责人</t>
  </si>
  <si>
    <t>年初结余</t>
  </si>
  <si>
    <t>本年合同款</t>
  </si>
  <si>
    <t>本年收入</t>
  </si>
  <si>
    <t>本年支出</t>
  </si>
  <si>
    <t>借款未报销</t>
  </si>
  <si>
    <t>期末可用余额</t>
  </si>
  <si>
    <t>结转结余比</t>
    <phoneticPr fontId="7" type="noConversion"/>
  </si>
  <si>
    <t>Y1JC011001</t>
  </si>
  <si>
    <t>GaN基材料</t>
  </si>
  <si>
    <t>王晓亮</t>
  </si>
  <si>
    <t>Y376020000</t>
  </si>
  <si>
    <t>组合式海底地震探测装</t>
  </si>
  <si>
    <t>张文涛</t>
  </si>
  <si>
    <t>Y27X011000</t>
  </si>
  <si>
    <t>光跳频通信技术与核心</t>
  </si>
  <si>
    <t>祝宁华</t>
  </si>
  <si>
    <t>Y57X011000</t>
  </si>
  <si>
    <t>光电子器件安全</t>
  </si>
  <si>
    <t>陈伟</t>
  </si>
  <si>
    <t>Y471021001</t>
  </si>
  <si>
    <t>新型神经微电极阵列制</t>
  </si>
  <si>
    <t>裴为华</t>
  </si>
  <si>
    <t>Y477030000</t>
  </si>
  <si>
    <t>半导体物理进展院匹配</t>
  </si>
  <si>
    <t>郑厚植</t>
  </si>
  <si>
    <t>Y778010000</t>
  </si>
  <si>
    <t>半导体微纳光子器件加</t>
  </si>
  <si>
    <t>鉴海防</t>
  </si>
  <si>
    <t>Y778020000</t>
  </si>
  <si>
    <t>新型焦平面探测器技术</t>
  </si>
  <si>
    <t>Y777060000</t>
  </si>
  <si>
    <t>联合资助项目</t>
  </si>
  <si>
    <t>范辉</t>
  </si>
  <si>
    <t>Y577050001</t>
  </si>
  <si>
    <t>张韵-中国大百科全书</t>
  </si>
  <si>
    <t>张韵</t>
  </si>
  <si>
    <t>Y577050002</t>
  </si>
  <si>
    <t>王晓亮--中国大百科全</t>
  </si>
  <si>
    <t>Y57E020000</t>
  </si>
  <si>
    <t>李明2015年青年千人科</t>
  </si>
  <si>
    <t>李明</t>
  </si>
  <si>
    <t>Y37Q010000</t>
  </si>
  <si>
    <t>青年促进会</t>
  </si>
  <si>
    <t>李运涛</t>
  </si>
  <si>
    <t>Y5JA011001</t>
  </si>
  <si>
    <t>微波光子波束成形技术</t>
  </si>
  <si>
    <t>Y67ic20000</t>
  </si>
  <si>
    <t>国际访问学者2016wada</t>
  </si>
  <si>
    <t>黄永箴</t>
  </si>
  <si>
    <t>Y67E010000</t>
  </si>
  <si>
    <t>院人才专项艾玉杰</t>
  </si>
  <si>
    <t>艾玉杰</t>
  </si>
  <si>
    <t>Y6JD011000</t>
  </si>
  <si>
    <t>4英寸GaN</t>
  </si>
  <si>
    <t>王翠梅</t>
  </si>
  <si>
    <t>Y7JA041000</t>
  </si>
  <si>
    <t>GaAs衬底</t>
  </si>
  <si>
    <t>刘京明</t>
  </si>
  <si>
    <t>Y777070000</t>
  </si>
  <si>
    <t>深紫外升级改造</t>
  </si>
  <si>
    <t>金鹏</t>
  </si>
  <si>
    <t>Y774010000</t>
  </si>
  <si>
    <t>电极制备</t>
  </si>
  <si>
    <t>Y772040000</t>
  </si>
  <si>
    <t>全生命周期智能健康</t>
  </si>
  <si>
    <t>李文昌</t>
  </si>
  <si>
    <t>Y77X020003</t>
  </si>
  <si>
    <t>拓扑量子中心3</t>
  </si>
  <si>
    <t>王开友</t>
  </si>
  <si>
    <t>Y672070003</t>
  </si>
  <si>
    <t>无线生化信号传输系统</t>
  </si>
  <si>
    <t>杨晋玲</t>
  </si>
  <si>
    <t>Y674011001</t>
  </si>
  <si>
    <t>氮化镓基紫外与深紫外</t>
  </si>
  <si>
    <t>王军喜</t>
  </si>
  <si>
    <t>Y777040000</t>
  </si>
  <si>
    <t>关键技术人才</t>
  </si>
  <si>
    <t>刘媛媛</t>
  </si>
  <si>
    <t>Y672050001</t>
  </si>
  <si>
    <t>第三代磁存储器1</t>
  </si>
  <si>
    <t>夏建白</t>
  </si>
  <si>
    <t>Y675020002</t>
  </si>
  <si>
    <t>超晶格仪器设备费</t>
  </si>
  <si>
    <t>Y474010000</t>
  </si>
  <si>
    <t>ZJZ201306创新</t>
  </si>
  <si>
    <t>Y77X020002</t>
  </si>
  <si>
    <t>拓扑量子中心2</t>
  </si>
  <si>
    <t>赵建华</t>
  </si>
  <si>
    <t>Y77X010003</t>
  </si>
  <si>
    <t>低维材料3</t>
  </si>
  <si>
    <t>Y6JA081001</t>
  </si>
  <si>
    <t>非协作通信</t>
  </si>
  <si>
    <t>陈刚</t>
  </si>
  <si>
    <t>Y77X010001</t>
  </si>
  <si>
    <t>低维材料1</t>
  </si>
  <si>
    <t>谭平恒</t>
  </si>
  <si>
    <t>Y57Q030000</t>
  </si>
  <si>
    <t>青促会--刘贵鹏</t>
  </si>
  <si>
    <t>Y672050000</t>
  </si>
  <si>
    <t>第三代磁存储器的新材</t>
  </si>
  <si>
    <t>Y672040000</t>
  </si>
  <si>
    <t>室温宽调谐THZ量子级</t>
  </si>
  <si>
    <t>刘峰奇</t>
  </si>
  <si>
    <t>Y773010000</t>
  </si>
  <si>
    <t>万人计划经费</t>
  </si>
  <si>
    <t>李京波</t>
  </si>
  <si>
    <t>Y675030000</t>
  </si>
  <si>
    <t>传感技术联合国家重点</t>
  </si>
  <si>
    <t>Y77Q030000</t>
  </si>
  <si>
    <t>青促会潘东</t>
  </si>
  <si>
    <t>潘东</t>
  </si>
  <si>
    <t>Y57J001000</t>
  </si>
  <si>
    <t>探测器研发管理需要</t>
  </si>
  <si>
    <t>Y77Q040000</t>
  </si>
  <si>
    <t>青促会闫建昌</t>
  </si>
  <si>
    <t>闫建昌</t>
  </si>
  <si>
    <t>Y573030000</t>
  </si>
  <si>
    <t>骆军委海外评审专家</t>
  </si>
  <si>
    <t>骆军委</t>
  </si>
  <si>
    <t>Y47J501000</t>
  </si>
  <si>
    <t>激光器研发条件建设</t>
  </si>
  <si>
    <t>Y57Q040000</t>
  </si>
  <si>
    <t>青促会--娄文凯</t>
  </si>
  <si>
    <t>娄文凯</t>
  </si>
  <si>
    <t>Y772020000</t>
  </si>
  <si>
    <t>非易失磁逻辑</t>
  </si>
  <si>
    <t>Y677010000</t>
  </si>
  <si>
    <t>大学生实践计划</t>
  </si>
  <si>
    <t>祝素娜</t>
  </si>
  <si>
    <t>Y776070000</t>
  </si>
  <si>
    <t>同步辐射软X射线方向</t>
  </si>
  <si>
    <t>Y6JA041001</t>
  </si>
  <si>
    <t>微推进光源</t>
  </si>
  <si>
    <t>渠红伟</t>
  </si>
  <si>
    <t>Y67X010003</t>
  </si>
  <si>
    <t>可调谐激光器技术研究</t>
  </si>
  <si>
    <t>刘安金</t>
  </si>
  <si>
    <t>Y675020000</t>
  </si>
  <si>
    <t>超晶格开放运行费</t>
  </si>
  <si>
    <t>李树深</t>
  </si>
  <si>
    <t>Y77Q060000</t>
  </si>
  <si>
    <t>优秀青促会谭平恒</t>
  </si>
  <si>
    <t>Y77X020004</t>
  </si>
  <si>
    <t>拓扑量子中心4</t>
  </si>
  <si>
    <t>Y677060000</t>
  </si>
  <si>
    <t>关键技术人才----樊中</t>
  </si>
  <si>
    <t>樊中朝</t>
  </si>
  <si>
    <t>Y6JA101001</t>
  </si>
  <si>
    <t>字典查询</t>
  </si>
  <si>
    <t>金敏</t>
  </si>
  <si>
    <t>O875020002</t>
  </si>
  <si>
    <t>集成光电子-设备费</t>
  </si>
  <si>
    <t>Y673030000</t>
  </si>
  <si>
    <t>百人计划A类--王智杰</t>
  </si>
  <si>
    <t>王智杰</t>
  </si>
  <si>
    <t>Y7JA061000</t>
    <phoneticPr fontId="7" type="noConversion"/>
  </si>
  <si>
    <t>KW级激光器</t>
  </si>
  <si>
    <t>齐爱谊</t>
  </si>
  <si>
    <t>Y679010000</t>
  </si>
  <si>
    <t>所级中心运行经费补贴</t>
  </si>
  <si>
    <t>杨富华</t>
  </si>
  <si>
    <t>Y673020000</t>
  </si>
  <si>
    <t>百人计划A类----刘颖</t>
  </si>
  <si>
    <t>刘颖</t>
  </si>
  <si>
    <t>Y675020001</t>
  </si>
  <si>
    <t>超晶格基本科研业务费</t>
  </si>
  <si>
    <t>Y672070005</t>
  </si>
  <si>
    <t>应用验证</t>
  </si>
  <si>
    <t>Y77X020001</t>
  </si>
  <si>
    <t>拓扑量子中心1</t>
  </si>
  <si>
    <t>张俊</t>
  </si>
  <si>
    <t>Y67E020000</t>
  </si>
  <si>
    <t>院人才专项刘安金</t>
  </si>
  <si>
    <t>Y57E050000</t>
  </si>
  <si>
    <t>张俊青年人才</t>
  </si>
  <si>
    <t>Y6JA051001</t>
  </si>
  <si>
    <t>室内导航</t>
  </si>
  <si>
    <t>毛文宇</t>
  </si>
  <si>
    <t>Y77X010002</t>
  </si>
  <si>
    <t>低维材料2</t>
  </si>
  <si>
    <t>Y6JA071001</t>
    <phoneticPr fontId="7" type="noConversion"/>
  </si>
  <si>
    <t>水下快速成像</t>
  </si>
  <si>
    <t>周燕</t>
  </si>
  <si>
    <t>Y67X010004</t>
  </si>
  <si>
    <t>C波段高功率阵列激光</t>
  </si>
  <si>
    <t>Y47Q040000</t>
  </si>
  <si>
    <t>青年创新促进会杨跃德</t>
  </si>
  <si>
    <t>杨跃德</t>
  </si>
  <si>
    <t>Y772030000</t>
  </si>
  <si>
    <t>面向硅基发光的直接带</t>
  </si>
  <si>
    <t>成步文</t>
  </si>
  <si>
    <t>Y776020000</t>
  </si>
  <si>
    <t>高灵敏、快速生物检测</t>
  </si>
  <si>
    <t>Y775010001</t>
  </si>
  <si>
    <t>基本科研业务费</t>
  </si>
  <si>
    <t>Y67Q040000</t>
  </si>
  <si>
    <t>青年创新促进会----姜</t>
  </si>
  <si>
    <t>姜向伟</t>
  </si>
  <si>
    <t>Y672060000</t>
  </si>
  <si>
    <t>半导体界面调控新奇量</t>
  </si>
  <si>
    <t>常凯</t>
  </si>
  <si>
    <t>Y6JA011000</t>
  </si>
  <si>
    <t>量子级联激光器</t>
  </si>
  <si>
    <t>刘俊岐</t>
  </si>
  <si>
    <t>Y677070000</t>
  </si>
  <si>
    <t>卢嘉锡国际团队</t>
  </si>
  <si>
    <t>姬扬</t>
  </si>
  <si>
    <t>Y673040000</t>
  </si>
  <si>
    <t>百人计划A类--魏钟鸣</t>
  </si>
  <si>
    <t>魏钟鸣</t>
  </si>
  <si>
    <t>Y776060000</t>
  </si>
  <si>
    <t>硅衬底ALGaN基紫外LED</t>
  </si>
  <si>
    <t>陈平</t>
  </si>
  <si>
    <t>Y5JA021001</t>
  </si>
  <si>
    <t>面向雷达组网</t>
  </si>
  <si>
    <t>李伟</t>
  </si>
  <si>
    <t>Y576020000</t>
  </si>
  <si>
    <t>基于焦硫酸微纳电化学</t>
  </si>
  <si>
    <t>魏清泉</t>
  </si>
  <si>
    <t>Y676010000</t>
  </si>
  <si>
    <t>面向第三代半导体及硅</t>
  </si>
  <si>
    <t>王晓峰</t>
  </si>
  <si>
    <t>Y573040000</t>
  </si>
  <si>
    <t>李明海外评审专家</t>
  </si>
  <si>
    <t>Y477010000</t>
  </si>
  <si>
    <t>声像中心建设费</t>
  </si>
  <si>
    <t>王志刚</t>
  </si>
  <si>
    <t>Y5JA051001</t>
  </si>
  <si>
    <t>光波长编码安全开关</t>
  </si>
  <si>
    <t>Y7JA021000</t>
  </si>
  <si>
    <t>能量传输</t>
  </si>
  <si>
    <t>杨盈莹</t>
  </si>
  <si>
    <t>Y671020000</t>
  </si>
  <si>
    <t>高热流密度散热关键技</t>
  </si>
  <si>
    <t>林学春</t>
  </si>
  <si>
    <t>Y776010000</t>
  </si>
  <si>
    <t>5G关键射频前端芯片研</t>
  </si>
  <si>
    <t>曹晓东</t>
  </si>
  <si>
    <t>Y677030000</t>
  </si>
  <si>
    <t>技术科学论坛半导体科</t>
  </si>
  <si>
    <t>Y675010000</t>
  </si>
  <si>
    <t>固态光电信息技术实验</t>
  </si>
  <si>
    <t>郑婉华</t>
  </si>
  <si>
    <t>Y673010000</t>
  </si>
  <si>
    <t>百人计划A类--李兆峰</t>
  </si>
  <si>
    <t>李兆峰</t>
  </si>
  <si>
    <t>Y776050000</t>
  </si>
  <si>
    <t>6英寸VGF法锗单晶片研</t>
  </si>
  <si>
    <t>惠峰</t>
  </si>
  <si>
    <t>Y7JA031000</t>
  </si>
  <si>
    <t>先进传输门</t>
  </si>
  <si>
    <t>龚国良</t>
  </si>
  <si>
    <t>Y777020000</t>
  </si>
  <si>
    <t>步进式光刻机多尺寸及</t>
  </si>
  <si>
    <t>王晓东</t>
  </si>
  <si>
    <t>Y573020000</t>
  </si>
  <si>
    <t>郑婉华百人计划D类</t>
  </si>
  <si>
    <t>Y6JA021001</t>
  </si>
  <si>
    <t>硅基探测器</t>
  </si>
  <si>
    <t>刘剑</t>
  </si>
  <si>
    <t>Y672020000</t>
  </si>
  <si>
    <t>突破光学衍射极限的激</t>
  </si>
  <si>
    <t>Y576030000</t>
  </si>
  <si>
    <t>油田生产管控综合测量</t>
  </si>
  <si>
    <t>鲁华祥</t>
  </si>
  <si>
    <t>Y47Q020000</t>
  </si>
  <si>
    <t>青年创新促进会王宇飞</t>
  </si>
  <si>
    <t>Y67X010001</t>
  </si>
  <si>
    <t>多波长等间隔微结构激</t>
  </si>
  <si>
    <t>王海玲</t>
  </si>
  <si>
    <t>Y47Q050000</t>
  </si>
  <si>
    <t>青年创新促进会陈平</t>
  </si>
  <si>
    <t>Y4JD011000</t>
  </si>
  <si>
    <t>高温MOCVD制造技术</t>
  </si>
  <si>
    <t>Y672080000</t>
  </si>
  <si>
    <t>窄线宽高速激光器的关</t>
  </si>
  <si>
    <t>Y471022002</t>
  </si>
  <si>
    <t>用于神经结构功能观测</t>
  </si>
  <si>
    <t>吴南健</t>
  </si>
  <si>
    <t>Y7JA011000</t>
  </si>
  <si>
    <t>宽光谱探测器</t>
  </si>
  <si>
    <t>牛智川</t>
  </si>
  <si>
    <t>Y77X010004</t>
  </si>
  <si>
    <t>低维材料4</t>
  </si>
  <si>
    <t>Y57Q020000</t>
  </si>
  <si>
    <t>青促会--郑军</t>
  </si>
  <si>
    <t>郑军</t>
  </si>
  <si>
    <t>Y775010000</t>
  </si>
  <si>
    <t>开放运行费</t>
  </si>
  <si>
    <t>Y57ic10000</t>
  </si>
  <si>
    <t>集成电路设计-留学生</t>
  </si>
  <si>
    <t>Y77Q020000</t>
  </si>
  <si>
    <t>青促会王新伟</t>
  </si>
  <si>
    <t>王新伟</t>
  </si>
  <si>
    <t>Y77Q050000</t>
  </si>
  <si>
    <t>优秀青促会张峰</t>
  </si>
  <si>
    <t>张峰</t>
  </si>
  <si>
    <t>Y577100001</t>
  </si>
  <si>
    <t>率先合作团队</t>
  </si>
  <si>
    <t>Y57E080000</t>
    <phoneticPr fontId="7" type="noConversion"/>
  </si>
  <si>
    <t>李京波海外知名学者</t>
  </si>
  <si>
    <t>Y57ib10000</t>
  </si>
  <si>
    <t>台青计划2015-黄承彬</t>
  </si>
  <si>
    <t>Y67ic10000</t>
  </si>
  <si>
    <t>国际访问学者计划卢娜</t>
  </si>
  <si>
    <t>Y6JA061001</t>
  </si>
  <si>
    <t>MEMS</t>
  </si>
  <si>
    <t>Y7JA051000</t>
  </si>
  <si>
    <t>智能引信</t>
  </si>
  <si>
    <t>李慧</t>
  </si>
  <si>
    <t>Y672010000</t>
  </si>
  <si>
    <t>片上集成量子纠缠光源</t>
  </si>
  <si>
    <t>Y776030000</t>
  </si>
  <si>
    <t>高分辨率光矢量分析仪</t>
  </si>
  <si>
    <t>Y6JA031001</t>
  </si>
  <si>
    <t>激光输能</t>
  </si>
  <si>
    <t>梁鹏</t>
  </si>
  <si>
    <t>Y4JX021000</t>
  </si>
  <si>
    <t>类神经计算芯片与系统</t>
  </si>
  <si>
    <t>Y772010000</t>
  </si>
  <si>
    <t>硅基大规模混合集成的</t>
  </si>
  <si>
    <t>潘教青</t>
  </si>
  <si>
    <t>Y37X021001</t>
  </si>
  <si>
    <t>船载拖曳式光纤温控剖</t>
  </si>
  <si>
    <t>王永杰</t>
  </si>
  <si>
    <t>Y5JA041001</t>
  </si>
  <si>
    <t>异构混合高速视觉芯片</t>
  </si>
  <si>
    <t>刘力源</t>
  </si>
  <si>
    <t>Y777010000</t>
  </si>
  <si>
    <t>高能离子注入控制系统</t>
  </si>
  <si>
    <t>Y77Q010000</t>
  </si>
  <si>
    <t>青年促进会会员</t>
  </si>
  <si>
    <t>邓惠雄</t>
  </si>
  <si>
    <t>Y672070004</t>
  </si>
  <si>
    <t>大形变下异质结构</t>
  </si>
  <si>
    <t>宋国峰</t>
  </si>
  <si>
    <t>Y67Q020000</t>
  </si>
  <si>
    <t>青年促进会----刘力源</t>
  </si>
  <si>
    <t>Y677020001</t>
    <phoneticPr fontId="7" type="noConversion"/>
  </si>
  <si>
    <t>科教融合教研室运行费</t>
  </si>
  <si>
    <t>Y77ic10000</t>
    <phoneticPr fontId="7" type="noConversion"/>
  </si>
  <si>
    <t>CAS-TWAS院长奖学金计</t>
  </si>
  <si>
    <t>李传波</t>
  </si>
  <si>
    <t>Y672030000</t>
    <phoneticPr fontId="7" type="noConversion"/>
  </si>
  <si>
    <t>AlGaN材料缺陷调控及</t>
  </si>
  <si>
    <t>赵德刚</t>
  </si>
  <si>
    <t>Y67ia10000</t>
    <phoneticPr fontId="7" type="noConversion"/>
  </si>
  <si>
    <t>微波光子混合集成技术</t>
  </si>
  <si>
    <t>Y779010000</t>
    <phoneticPr fontId="7" type="noConversion"/>
  </si>
  <si>
    <t>十三五规划奖励经费</t>
  </si>
  <si>
    <t>Y57Q010000</t>
    <phoneticPr fontId="7" type="noConversion"/>
  </si>
  <si>
    <t>青促会-李伟</t>
  </si>
  <si>
    <t>Y672070002</t>
    <phoneticPr fontId="7" type="noConversion"/>
  </si>
  <si>
    <t>功能单元构筑与微纳制</t>
  </si>
  <si>
    <t>徐云</t>
  </si>
  <si>
    <t>Y775020001</t>
    <phoneticPr fontId="7" type="noConversion"/>
  </si>
  <si>
    <t>半导体材料择优支持费</t>
  </si>
  <si>
    <t>Y67X010002</t>
    <phoneticPr fontId="7" type="noConversion"/>
  </si>
  <si>
    <t>发端高速调制技术研究</t>
  </si>
  <si>
    <t>彭红玲</t>
  </si>
  <si>
    <t>Y6JA091001</t>
    <phoneticPr fontId="7" type="noConversion"/>
  </si>
  <si>
    <t>硅锗探测器</t>
  </si>
  <si>
    <t>Y672070001</t>
    <phoneticPr fontId="7" type="noConversion"/>
  </si>
  <si>
    <t>理论与体系构建</t>
  </si>
  <si>
    <t>沈国震</t>
  </si>
  <si>
    <t>Y57Q050000</t>
    <phoneticPr fontId="7" type="noConversion"/>
  </si>
  <si>
    <t>青促会-张杨</t>
  </si>
  <si>
    <t>张杨</t>
  </si>
  <si>
    <t>Y67Q010000</t>
    <phoneticPr fontId="7" type="noConversion"/>
  </si>
  <si>
    <t>青年创新促进会----张</t>
  </si>
  <si>
    <t>Y777030000</t>
    <phoneticPr fontId="7" type="noConversion"/>
  </si>
  <si>
    <t>海外评审专家张翔</t>
  </si>
  <si>
    <t>Y77ib10000</t>
    <phoneticPr fontId="7" type="noConversion"/>
  </si>
  <si>
    <t>俄乌白专项2017</t>
  </si>
  <si>
    <t>Y777050000</t>
    <phoneticPr fontId="7" type="noConversion"/>
  </si>
  <si>
    <t>关键技术人才刘素平</t>
  </si>
  <si>
    <t>刘素平</t>
  </si>
  <si>
    <t>Y27X031000</t>
    <phoneticPr fontId="7" type="noConversion"/>
  </si>
  <si>
    <t>核心量子器件</t>
  </si>
  <si>
    <t>Y67Q030000</t>
    <phoneticPr fontId="7" type="noConversion"/>
  </si>
  <si>
    <t>青年促进会----陈伟</t>
  </si>
  <si>
    <t>Y5JA031001</t>
  </si>
  <si>
    <t>高速动目标选通技术</t>
  </si>
  <si>
    <t>备注</t>
    <phoneticPr fontId="3" type="noConversion"/>
  </si>
  <si>
    <t>？</t>
    <phoneticPr fontId="3" type="noConversion"/>
  </si>
  <si>
    <t>结余结余比考核目标：小于或等于10%</t>
    <phoneticPr fontId="3" type="noConversion"/>
  </si>
  <si>
    <t>关注后续经费</t>
    <phoneticPr fontId="3" type="noConversion"/>
  </si>
  <si>
    <t>完成情况较好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</si>
</sst>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#.00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5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黑体"/>
      <family val="3"/>
      <charset val="134"/>
    </font>
    <font>
      <b/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4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left" vertical="center"/>
    </xf>
    <xf numFmtId="176" fontId="8" fillId="2" borderId="7" xfId="0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center" vertical="center"/>
    </xf>
    <xf numFmtId="10" fontId="0" fillId="0" borderId="11" xfId="1" applyNumberFormat="1" applyFont="1" applyBorder="1" applyAlignment="1"/>
    <xf numFmtId="49" fontId="6" fillId="2" borderId="9" xfId="0" applyNumberFormat="1" applyFont="1" applyFill="1" applyBorder="1" applyAlignment="1">
      <alignment horizontal="center" vertical="center"/>
    </xf>
    <xf numFmtId="10" fontId="0" fillId="4" borderId="11" xfId="1" applyNumberFormat="1" applyFont="1" applyFill="1" applyBorder="1" applyAlignment="1"/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0" fontId="0" fillId="5" borderId="11" xfId="1" applyNumberFormat="1" applyFont="1" applyFill="1" applyBorder="1" applyAlignment="1"/>
    <xf numFmtId="10" fontId="0" fillId="3" borderId="11" xfId="1" applyNumberFormat="1" applyFont="1" applyFill="1" applyBorder="1" applyAlignme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8"/>
  <sheetViews>
    <sheetView tabSelected="1" topLeftCell="A127" workbookViewId="0">
      <selection activeCell="L100" sqref="L100"/>
    </sheetView>
  </sheetViews>
  <sheetFormatPr defaultRowHeight="13.5"/>
  <cols>
    <col min="1" max="1" width="14.125" style="2" customWidth="1"/>
    <col min="2" max="2" width="29.375" style="2" customWidth="1"/>
    <col min="3" max="3" width="10.5" style="2" customWidth="1"/>
    <col min="4" max="4" width="16.625" style="2" customWidth="1"/>
    <col min="5" max="5" width="9" style="2"/>
    <col min="6" max="6" width="16.125" style="2" bestFit="1" customWidth="1"/>
    <col min="7" max="7" width="15" style="2" bestFit="1" customWidth="1"/>
    <col min="8" max="8" width="15.75" style="2" customWidth="1"/>
    <col min="9" max="9" width="15" style="2" bestFit="1" customWidth="1"/>
    <col min="10" max="10" width="12.625" style="2" bestFit="1" customWidth="1"/>
    <col min="11" max="11" width="12.75" style="2" customWidth="1"/>
    <col min="12" max="256" width="9" style="2"/>
    <col min="257" max="257" width="14.125" style="2" customWidth="1"/>
    <col min="258" max="258" width="29.375" style="2" customWidth="1"/>
    <col min="259" max="259" width="10.5" style="2" customWidth="1"/>
    <col min="260" max="260" width="16.625" style="2" customWidth="1"/>
    <col min="261" max="261" width="9" style="2"/>
    <col min="262" max="262" width="16.125" style="2" bestFit="1" customWidth="1"/>
    <col min="263" max="263" width="15" style="2" bestFit="1" customWidth="1"/>
    <col min="264" max="264" width="15.75" style="2" customWidth="1"/>
    <col min="265" max="265" width="15" style="2" bestFit="1" customWidth="1"/>
    <col min="266" max="266" width="12.625" style="2" bestFit="1" customWidth="1"/>
    <col min="267" max="512" width="9" style="2"/>
    <col min="513" max="513" width="14.125" style="2" customWidth="1"/>
    <col min="514" max="514" width="29.375" style="2" customWidth="1"/>
    <col min="515" max="515" width="10.5" style="2" customWidth="1"/>
    <col min="516" max="516" width="16.625" style="2" customWidth="1"/>
    <col min="517" max="517" width="9" style="2"/>
    <col min="518" max="518" width="16.125" style="2" bestFit="1" customWidth="1"/>
    <col min="519" max="519" width="15" style="2" bestFit="1" customWidth="1"/>
    <col min="520" max="520" width="15.75" style="2" customWidth="1"/>
    <col min="521" max="521" width="15" style="2" bestFit="1" customWidth="1"/>
    <col min="522" max="522" width="12.625" style="2" bestFit="1" customWidth="1"/>
    <col min="523" max="768" width="9" style="2"/>
    <col min="769" max="769" width="14.125" style="2" customWidth="1"/>
    <col min="770" max="770" width="29.375" style="2" customWidth="1"/>
    <col min="771" max="771" width="10.5" style="2" customWidth="1"/>
    <col min="772" max="772" width="16.625" style="2" customWidth="1"/>
    <col min="773" max="773" width="9" style="2"/>
    <col min="774" max="774" width="16.125" style="2" bestFit="1" customWidth="1"/>
    <col min="775" max="775" width="15" style="2" bestFit="1" customWidth="1"/>
    <col min="776" max="776" width="15.75" style="2" customWidth="1"/>
    <col min="777" max="777" width="15" style="2" bestFit="1" customWidth="1"/>
    <col min="778" max="778" width="12.625" style="2" bestFit="1" customWidth="1"/>
    <col min="779" max="1024" width="9" style="2"/>
    <col min="1025" max="1025" width="14.125" style="2" customWidth="1"/>
    <col min="1026" max="1026" width="29.375" style="2" customWidth="1"/>
    <col min="1027" max="1027" width="10.5" style="2" customWidth="1"/>
    <col min="1028" max="1028" width="16.625" style="2" customWidth="1"/>
    <col min="1029" max="1029" width="9" style="2"/>
    <col min="1030" max="1030" width="16.125" style="2" bestFit="1" customWidth="1"/>
    <col min="1031" max="1031" width="15" style="2" bestFit="1" customWidth="1"/>
    <col min="1032" max="1032" width="15.75" style="2" customWidth="1"/>
    <col min="1033" max="1033" width="15" style="2" bestFit="1" customWidth="1"/>
    <col min="1034" max="1034" width="12.625" style="2" bestFit="1" customWidth="1"/>
    <col min="1035" max="1280" width="9" style="2"/>
    <col min="1281" max="1281" width="14.125" style="2" customWidth="1"/>
    <col min="1282" max="1282" width="29.375" style="2" customWidth="1"/>
    <col min="1283" max="1283" width="10.5" style="2" customWidth="1"/>
    <col min="1284" max="1284" width="16.625" style="2" customWidth="1"/>
    <col min="1285" max="1285" width="9" style="2"/>
    <col min="1286" max="1286" width="16.125" style="2" bestFit="1" customWidth="1"/>
    <col min="1287" max="1287" width="15" style="2" bestFit="1" customWidth="1"/>
    <col min="1288" max="1288" width="15.75" style="2" customWidth="1"/>
    <col min="1289" max="1289" width="15" style="2" bestFit="1" customWidth="1"/>
    <col min="1290" max="1290" width="12.625" style="2" bestFit="1" customWidth="1"/>
    <col min="1291" max="1536" width="9" style="2"/>
    <col min="1537" max="1537" width="14.125" style="2" customWidth="1"/>
    <col min="1538" max="1538" width="29.375" style="2" customWidth="1"/>
    <col min="1539" max="1539" width="10.5" style="2" customWidth="1"/>
    <col min="1540" max="1540" width="16.625" style="2" customWidth="1"/>
    <col min="1541" max="1541" width="9" style="2"/>
    <col min="1542" max="1542" width="16.125" style="2" bestFit="1" customWidth="1"/>
    <col min="1543" max="1543" width="15" style="2" bestFit="1" customWidth="1"/>
    <col min="1544" max="1544" width="15.75" style="2" customWidth="1"/>
    <col min="1545" max="1545" width="15" style="2" bestFit="1" customWidth="1"/>
    <col min="1546" max="1546" width="12.625" style="2" bestFit="1" customWidth="1"/>
    <col min="1547" max="1792" width="9" style="2"/>
    <col min="1793" max="1793" width="14.125" style="2" customWidth="1"/>
    <col min="1794" max="1794" width="29.375" style="2" customWidth="1"/>
    <col min="1795" max="1795" width="10.5" style="2" customWidth="1"/>
    <col min="1796" max="1796" width="16.625" style="2" customWidth="1"/>
    <col min="1797" max="1797" width="9" style="2"/>
    <col min="1798" max="1798" width="16.125" style="2" bestFit="1" customWidth="1"/>
    <col min="1799" max="1799" width="15" style="2" bestFit="1" customWidth="1"/>
    <col min="1800" max="1800" width="15.75" style="2" customWidth="1"/>
    <col min="1801" max="1801" width="15" style="2" bestFit="1" customWidth="1"/>
    <col min="1802" max="1802" width="12.625" style="2" bestFit="1" customWidth="1"/>
    <col min="1803" max="2048" width="9" style="2"/>
    <col min="2049" max="2049" width="14.125" style="2" customWidth="1"/>
    <col min="2050" max="2050" width="29.375" style="2" customWidth="1"/>
    <col min="2051" max="2051" width="10.5" style="2" customWidth="1"/>
    <col min="2052" max="2052" width="16.625" style="2" customWidth="1"/>
    <col min="2053" max="2053" width="9" style="2"/>
    <col min="2054" max="2054" width="16.125" style="2" bestFit="1" customWidth="1"/>
    <col min="2055" max="2055" width="15" style="2" bestFit="1" customWidth="1"/>
    <col min="2056" max="2056" width="15.75" style="2" customWidth="1"/>
    <col min="2057" max="2057" width="15" style="2" bestFit="1" customWidth="1"/>
    <col min="2058" max="2058" width="12.625" style="2" bestFit="1" customWidth="1"/>
    <col min="2059" max="2304" width="9" style="2"/>
    <col min="2305" max="2305" width="14.125" style="2" customWidth="1"/>
    <col min="2306" max="2306" width="29.375" style="2" customWidth="1"/>
    <col min="2307" max="2307" width="10.5" style="2" customWidth="1"/>
    <col min="2308" max="2308" width="16.625" style="2" customWidth="1"/>
    <col min="2309" max="2309" width="9" style="2"/>
    <col min="2310" max="2310" width="16.125" style="2" bestFit="1" customWidth="1"/>
    <col min="2311" max="2311" width="15" style="2" bestFit="1" customWidth="1"/>
    <col min="2312" max="2312" width="15.75" style="2" customWidth="1"/>
    <col min="2313" max="2313" width="15" style="2" bestFit="1" customWidth="1"/>
    <col min="2314" max="2314" width="12.625" style="2" bestFit="1" customWidth="1"/>
    <col min="2315" max="2560" width="9" style="2"/>
    <col min="2561" max="2561" width="14.125" style="2" customWidth="1"/>
    <col min="2562" max="2562" width="29.375" style="2" customWidth="1"/>
    <col min="2563" max="2563" width="10.5" style="2" customWidth="1"/>
    <col min="2564" max="2564" width="16.625" style="2" customWidth="1"/>
    <col min="2565" max="2565" width="9" style="2"/>
    <col min="2566" max="2566" width="16.125" style="2" bestFit="1" customWidth="1"/>
    <col min="2567" max="2567" width="15" style="2" bestFit="1" customWidth="1"/>
    <col min="2568" max="2568" width="15.75" style="2" customWidth="1"/>
    <col min="2569" max="2569" width="15" style="2" bestFit="1" customWidth="1"/>
    <col min="2570" max="2570" width="12.625" style="2" bestFit="1" customWidth="1"/>
    <col min="2571" max="2816" width="9" style="2"/>
    <col min="2817" max="2817" width="14.125" style="2" customWidth="1"/>
    <col min="2818" max="2818" width="29.375" style="2" customWidth="1"/>
    <col min="2819" max="2819" width="10.5" style="2" customWidth="1"/>
    <col min="2820" max="2820" width="16.625" style="2" customWidth="1"/>
    <col min="2821" max="2821" width="9" style="2"/>
    <col min="2822" max="2822" width="16.125" style="2" bestFit="1" customWidth="1"/>
    <col min="2823" max="2823" width="15" style="2" bestFit="1" customWidth="1"/>
    <col min="2824" max="2824" width="15.75" style="2" customWidth="1"/>
    <col min="2825" max="2825" width="15" style="2" bestFit="1" customWidth="1"/>
    <col min="2826" max="2826" width="12.625" style="2" bestFit="1" customWidth="1"/>
    <col min="2827" max="3072" width="9" style="2"/>
    <col min="3073" max="3073" width="14.125" style="2" customWidth="1"/>
    <col min="3074" max="3074" width="29.375" style="2" customWidth="1"/>
    <col min="3075" max="3075" width="10.5" style="2" customWidth="1"/>
    <col min="3076" max="3076" width="16.625" style="2" customWidth="1"/>
    <col min="3077" max="3077" width="9" style="2"/>
    <col min="3078" max="3078" width="16.125" style="2" bestFit="1" customWidth="1"/>
    <col min="3079" max="3079" width="15" style="2" bestFit="1" customWidth="1"/>
    <col min="3080" max="3080" width="15.75" style="2" customWidth="1"/>
    <col min="3081" max="3081" width="15" style="2" bestFit="1" customWidth="1"/>
    <col min="3082" max="3082" width="12.625" style="2" bestFit="1" customWidth="1"/>
    <col min="3083" max="3328" width="9" style="2"/>
    <col min="3329" max="3329" width="14.125" style="2" customWidth="1"/>
    <col min="3330" max="3330" width="29.375" style="2" customWidth="1"/>
    <col min="3331" max="3331" width="10.5" style="2" customWidth="1"/>
    <col min="3332" max="3332" width="16.625" style="2" customWidth="1"/>
    <col min="3333" max="3333" width="9" style="2"/>
    <col min="3334" max="3334" width="16.125" style="2" bestFit="1" customWidth="1"/>
    <col min="3335" max="3335" width="15" style="2" bestFit="1" customWidth="1"/>
    <col min="3336" max="3336" width="15.75" style="2" customWidth="1"/>
    <col min="3337" max="3337" width="15" style="2" bestFit="1" customWidth="1"/>
    <col min="3338" max="3338" width="12.625" style="2" bestFit="1" customWidth="1"/>
    <col min="3339" max="3584" width="9" style="2"/>
    <col min="3585" max="3585" width="14.125" style="2" customWidth="1"/>
    <col min="3586" max="3586" width="29.375" style="2" customWidth="1"/>
    <col min="3587" max="3587" width="10.5" style="2" customWidth="1"/>
    <col min="3588" max="3588" width="16.625" style="2" customWidth="1"/>
    <col min="3589" max="3589" width="9" style="2"/>
    <col min="3590" max="3590" width="16.125" style="2" bestFit="1" customWidth="1"/>
    <col min="3591" max="3591" width="15" style="2" bestFit="1" customWidth="1"/>
    <col min="3592" max="3592" width="15.75" style="2" customWidth="1"/>
    <col min="3593" max="3593" width="15" style="2" bestFit="1" customWidth="1"/>
    <col min="3594" max="3594" width="12.625" style="2" bestFit="1" customWidth="1"/>
    <col min="3595" max="3840" width="9" style="2"/>
    <col min="3841" max="3841" width="14.125" style="2" customWidth="1"/>
    <col min="3842" max="3842" width="29.375" style="2" customWidth="1"/>
    <col min="3843" max="3843" width="10.5" style="2" customWidth="1"/>
    <col min="3844" max="3844" width="16.625" style="2" customWidth="1"/>
    <col min="3845" max="3845" width="9" style="2"/>
    <col min="3846" max="3846" width="16.125" style="2" bestFit="1" customWidth="1"/>
    <col min="3847" max="3847" width="15" style="2" bestFit="1" customWidth="1"/>
    <col min="3848" max="3848" width="15.75" style="2" customWidth="1"/>
    <col min="3849" max="3849" width="15" style="2" bestFit="1" customWidth="1"/>
    <col min="3850" max="3850" width="12.625" style="2" bestFit="1" customWidth="1"/>
    <col min="3851" max="4096" width="9" style="2"/>
    <col min="4097" max="4097" width="14.125" style="2" customWidth="1"/>
    <col min="4098" max="4098" width="29.375" style="2" customWidth="1"/>
    <col min="4099" max="4099" width="10.5" style="2" customWidth="1"/>
    <col min="4100" max="4100" width="16.625" style="2" customWidth="1"/>
    <col min="4101" max="4101" width="9" style="2"/>
    <col min="4102" max="4102" width="16.125" style="2" bestFit="1" customWidth="1"/>
    <col min="4103" max="4103" width="15" style="2" bestFit="1" customWidth="1"/>
    <col min="4104" max="4104" width="15.75" style="2" customWidth="1"/>
    <col min="4105" max="4105" width="15" style="2" bestFit="1" customWidth="1"/>
    <col min="4106" max="4106" width="12.625" style="2" bestFit="1" customWidth="1"/>
    <col min="4107" max="4352" width="9" style="2"/>
    <col min="4353" max="4353" width="14.125" style="2" customWidth="1"/>
    <col min="4354" max="4354" width="29.375" style="2" customWidth="1"/>
    <col min="4355" max="4355" width="10.5" style="2" customWidth="1"/>
    <col min="4356" max="4356" width="16.625" style="2" customWidth="1"/>
    <col min="4357" max="4357" width="9" style="2"/>
    <col min="4358" max="4358" width="16.125" style="2" bestFit="1" customWidth="1"/>
    <col min="4359" max="4359" width="15" style="2" bestFit="1" customWidth="1"/>
    <col min="4360" max="4360" width="15.75" style="2" customWidth="1"/>
    <col min="4361" max="4361" width="15" style="2" bestFit="1" customWidth="1"/>
    <col min="4362" max="4362" width="12.625" style="2" bestFit="1" customWidth="1"/>
    <col min="4363" max="4608" width="9" style="2"/>
    <col min="4609" max="4609" width="14.125" style="2" customWidth="1"/>
    <col min="4610" max="4610" width="29.375" style="2" customWidth="1"/>
    <col min="4611" max="4611" width="10.5" style="2" customWidth="1"/>
    <col min="4612" max="4612" width="16.625" style="2" customWidth="1"/>
    <col min="4613" max="4613" width="9" style="2"/>
    <col min="4614" max="4614" width="16.125" style="2" bestFit="1" customWidth="1"/>
    <col min="4615" max="4615" width="15" style="2" bestFit="1" customWidth="1"/>
    <col min="4616" max="4616" width="15.75" style="2" customWidth="1"/>
    <col min="4617" max="4617" width="15" style="2" bestFit="1" customWidth="1"/>
    <col min="4618" max="4618" width="12.625" style="2" bestFit="1" customWidth="1"/>
    <col min="4619" max="4864" width="9" style="2"/>
    <col min="4865" max="4865" width="14.125" style="2" customWidth="1"/>
    <col min="4866" max="4866" width="29.375" style="2" customWidth="1"/>
    <col min="4867" max="4867" width="10.5" style="2" customWidth="1"/>
    <col min="4868" max="4868" width="16.625" style="2" customWidth="1"/>
    <col min="4869" max="4869" width="9" style="2"/>
    <col min="4870" max="4870" width="16.125" style="2" bestFit="1" customWidth="1"/>
    <col min="4871" max="4871" width="15" style="2" bestFit="1" customWidth="1"/>
    <col min="4872" max="4872" width="15.75" style="2" customWidth="1"/>
    <col min="4873" max="4873" width="15" style="2" bestFit="1" customWidth="1"/>
    <col min="4874" max="4874" width="12.625" style="2" bestFit="1" customWidth="1"/>
    <col min="4875" max="5120" width="9" style="2"/>
    <col min="5121" max="5121" width="14.125" style="2" customWidth="1"/>
    <col min="5122" max="5122" width="29.375" style="2" customWidth="1"/>
    <col min="5123" max="5123" width="10.5" style="2" customWidth="1"/>
    <col min="5124" max="5124" width="16.625" style="2" customWidth="1"/>
    <col min="5125" max="5125" width="9" style="2"/>
    <col min="5126" max="5126" width="16.125" style="2" bestFit="1" customWidth="1"/>
    <col min="5127" max="5127" width="15" style="2" bestFit="1" customWidth="1"/>
    <col min="5128" max="5128" width="15.75" style="2" customWidth="1"/>
    <col min="5129" max="5129" width="15" style="2" bestFit="1" customWidth="1"/>
    <col min="5130" max="5130" width="12.625" style="2" bestFit="1" customWidth="1"/>
    <col min="5131" max="5376" width="9" style="2"/>
    <col min="5377" max="5377" width="14.125" style="2" customWidth="1"/>
    <col min="5378" max="5378" width="29.375" style="2" customWidth="1"/>
    <col min="5379" max="5379" width="10.5" style="2" customWidth="1"/>
    <col min="5380" max="5380" width="16.625" style="2" customWidth="1"/>
    <col min="5381" max="5381" width="9" style="2"/>
    <col min="5382" max="5382" width="16.125" style="2" bestFit="1" customWidth="1"/>
    <col min="5383" max="5383" width="15" style="2" bestFit="1" customWidth="1"/>
    <col min="5384" max="5384" width="15.75" style="2" customWidth="1"/>
    <col min="5385" max="5385" width="15" style="2" bestFit="1" customWidth="1"/>
    <col min="5386" max="5386" width="12.625" style="2" bestFit="1" customWidth="1"/>
    <col min="5387" max="5632" width="9" style="2"/>
    <col min="5633" max="5633" width="14.125" style="2" customWidth="1"/>
    <col min="5634" max="5634" width="29.375" style="2" customWidth="1"/>
    <col min="5635" max="5635" width="10.5" style="2" customWidth="1"/>
    <col min="5636" max="5636" width="16.625" style="2" customWidth="1"/>
    <col min="5637" max="5637" width="9" style="2"/>
    <col min="5638" max="5638" width="16.125" style="2" bestFit="1" customWidth="1"/>
    <col min="5639" max="5639" width="15" style="2" bestFit="1" customWidth="1"/>
    <col min="5640" max="5640" width="15.75" style="2" customWidth="1"/>
    <col min="5641" max="5641" width="15" style="2" bestFit="1" customWidth="1"/>
    <col min="5642" max="5642" width="12.625" style="2" bestFit="1" customWidth="1"/>
    <col min="5643" max="5888" width="9" style="2"/>
    <col min="5889" max="5889" width="14.125" style="2" customWidth="1"/>
    <col min="5890" max="5890" width="29.375" style="2" customWidth="1"/>
    <col min="5891" max="5891" width="10.5" style="2" customWidth="1"/>
    <col min="5892" max="5892" width="16.625" style="2" customWidth="1"/>
    <col min="5893" max="5893" width="9" style="2"/>
    <col min="5894" max="5894" width="16.125" style="2" bestFit="1" customWidth="1"/>
    <col min="5895" max="5895" width="15" style="2" bestFit="1" customWidth="1"/>
    <col min="5896" max="5896" width="15.75" style="2" customWidth="1"/>
    <col min="5897" max="5897" width="15" style="2" bestFit="1" customWidth="1"/>
    <col min="5898" max="5898" width="12.625" style="2" bestFit="1" customWidth="1"/>
    <col min="5899" max="6144" width="9" style="2"/>
    <col min="6145" max="6145" width="14.125" style="2" customWidth="1"/>
    <col min="6146" max="6146" width="29.375" style="2" customWidth="1"/>
    <col min="6147" max="6147" width="10.5" style="2" customWidth="1"/>
    <col min="6148" max="6148" width="16.625" style="2" customWidth="1"/>
    <col min="6149" max="6149" width="9" style="2"/>
    <col min="6150" max="6150" width="16.125" style="2" bestFit="1" customWidth="1"/>
    <col min="6151" max="6151" width="15" style="2" bestFit="1" customWidth="1"/>
    <col min="6152" max="6152" width="15.75" style="2" customWidth="1"/>
    <col min="6153" max="6153" width="15" style="2" bestFit="1" customWidth="1"/>
    <col min="6154" max="6154" width="12.625" style="2" bestFit="1" customWidth="1"/>
    <col min="6155" max="6400" width="9" style="2"/>
    <col min="6401" max="6401" width="14.125" style="2" customWidth="1"/>
    <col min="6402" max="6402" width="29.375" style="2" customWidth="1"/>
    <col min="6403" max="6403" width="10.5" style="2" customWidth="1"/>
    <col min="6404" max="6404" width="16.625" style="2" customWidth="1"/>
    <col min="6405" max="6405" width="9" style="2"/>
    <col min="6406" max="6406" width="16.125" style="2" bestFit="1" customWidth="1"/>
    <col min="6407" max="6407" width="15" style="2" bestFit="1" customWidth="1"/>
    <col min="6408" max="6408" width="15.75" style="2" customWidth="1"/>
    <col min="6409" max="6409" width="15" style="2" bestFit="1" customWidth="1"/>
    <col min="6410" max="6410" width="12.625" style="2" bestFit="1" customWidth="1"/>
    <col min="6411" max="6656" width="9" style="2"/>
    <col min="6657" max="6657" width="14.125" style="2" customWidth="1"/>
    <col min="6658" max="6658" width="29.375" style="2" customWidth="1"/>
    <col min="6659" max="6659" width="10.5" style="2" customWidth="1"/>
    <col min="6660" max="6660" width="16.625" style="2" customWidth="1"/>
    <col min="6661" max="6661" width="9" style="2"/>
    <col min="6662" max="6662" width="16.125" style="2" bestFit="1" customWidth="1"/>
    <col min="6663" max="6663" width="15" style="2" bestFit="1" customWidth="1"/>
    <col min="6664" max="6664" width="15.75" style="2" customWidth="1"/>
    <col min="6665" max="6665" width="15" style="2" bestFit="1" customWidth="1"/>
    <col min="6666" max="6666" width="12.625" style="2" bestFit="1" customWidth="1"/>
    <col min="6667" max="6912" width="9" style="2"/>
    <col min="6913" max="6913" width="14.125" style="2" customWidth="1"/>
    <col min="6914" max="6914" width="29.375" style="2" customWidth="1"/>
    <col min="6915" max="6915" width="10.5" style="2" customWidth="1"/>
    <col min="6916" max="6916" width="16.625" style="2" customWidth="1"/>
    <col min="6917" max="6917" width="9" style="2"/>
    <col min="6918" max="6918" width="16.125" style="2" bestFit="1" customWidth="1"/>
    <col min="6919" max="6919" width="15" style="2" bestFit="1" customWidth="1"/>
    <col min="6920" max="6920" width="15.75" style="2" customWidth="1"/>
    <col min="6921" max="6921" width="15" style="2" bestFit="1" customWidth="1"/>
    <col min="6922" max="6922" width="12.625" style="2" bestFit="1" customWidth="1"/>
    <col min="6923" max="7168" width="9" style="2"/>
    <col min="7169" max="7169" width="14.125" style="2" customWidth="1"/>
    <col min="7170" max="7170" width="29.375" style="2" customWidth="1"/>
    <col min="7171" max="7171" width="10.5" style="2" customWidth="1"/>
    <col min="7172" max="7172" width="16.625" style="2" customWidth="1"/>
    <col min="7173" max="7173" width="9" style="2"/>
    <col min="7174" max="7174" width="16.125" style="2" bestFit="1" customWidth="1"/>
    <col min="7175" max="7175" width="15" style="2" bestFit="1" customWidth="1"/>
    <col min="7176" max="7176" width="15.75" style="2" customWidth="1"/>
    <col min="7177" max="7177" width="15" style="2" bestFit="1" customWidth="1"/>
    <col min="7178" max="7178" width="12.625" style="2" bestFit="1" customWidth="1"/>
    <col min="7179" max="7424" width="9" style="2"/>
    <col min="7425" max="7425" width="14.125" style="2" customWidth="1"/>
    <col min="7426" max="7426" width="29.375" style="2" customWidth="1"/>
    <col min="7427" max="7427" width="10.5" style="2" customWidth="1"/>
    <col min="7428" max="7428" width="16.625" style="2" customWidth="1"/>
    <col min="7429" max="7429" width="9" style="2"/>
    <col min="7430" max="7430" width="16.125" style="2" bestFit="1" customWidth="1"/>
    <col min="7431" max="7431" width="15" style="2" bestFit="1" customWidth="1"/>
    <col min="7432" max="7432" width="15.75" style="2" customWidth="1"/>
    <col min="7433" max="7433" width="15" style="2" bestFit="1" customWidth="1"/>
    <col min="7434" max="7434" width="12.625" style="2" bestFit="1" customWidth="1"/>
    <col min="7435" max="7680" width="9" style="2"/>
    <col min="7681" max="7681" width="14.125" style="2" customWidth="1"/>
    <col min="7682" max="7682" width="29.375" style="2" customWidth="1"/>
    <col min="7683" max="7683" width="10.5" style="2" customWidth="1"/>
    <col min="7684" max="7684" width="16.625" style="2" customWidth="1"/>
    <col min="7685" max="7685" width="9" style="2"/>
    <col min="7686" max="7686" width="16.125" style="2" bestFit="1" customWidth="1"/>
    <col min="7687" max="7687" width="15" style="2" bestFit="1" customWidth="1"/>
    <col min="7688" max="7688" width="15.75" style="2" customWidth="1"/>
    <col min="7689" max="7689" width="15" style="2" bestFit="1" customWidth="1"/>
    <col min="7690" max="7690" width="12.625" style="2" bestFit="1" customWidth="1"/>
    <col min="7691" max="7936" width="9" style="2"/>
    <col min="7937" max="7937" width="14.125" style="2" customWidth="1"/>
    <col min="7938" max="7938" width="29.375" style="2" customWidth="1"/>
    <col min="7939" max="7939" width="10.5" style="2" customWidth="1"/>
    <col min="7940" max="7940" width="16.625" style="2" customWidth="1"/>
    <col min="7941" max="7941" width="9" style="2"/>
    <col min="7942" max="7942" width="16.125" style="2" bestFit="1" customWidth="1"/>
    <col min="7943" max="7943" width="15" style="2" bestFit="1" customWidth="1"/>
    <col min="7944" max="7944" width="15.75" style="2" customWidth="1"/>
    <col min="7945" max="7945" width="15" style="2" bestFit="1" customWidth="1"/>
    <col min="7946" max="7946" width="12.625" style="2" bestFit="1" customWidth="1"/>
    <col min="7947" max="8192" width="9" style="2"/>
    <col min="8193" max="8193" width="14.125" style="2" customWidth="1"/>
    <col min="8194" max="8194" width="29.375" style="2" customWidth="1"/>
    <col min="8195" max="8195" width="10.5" style="2" customWidth="1"/>
    <col min="8196" max="8196" width="16.625" style="2" customWidth="1"/>
    <col min="8197" max="8197" width="9" style="2"/>
    <col min="8198" max="8198" width="16.125" style="2" bestFit="1" customWidth="1"/>
    <col min="8199" max="8199" width="15" style="2" bestFit="1" customWidth="1"/>
    <col min="8200" max="8200" width="15.75" style="2" customWidth="1"/>
    <col min="8201" max="8201" width="15" style="2" bestFit="1" customWidth="1"/>
    <col min="8202" max="8202" width="12.625" style="2" bestFit="1" customWidth="1"/>
    <col min="8203" max="8448" width="9" style="2"/>
    <col min="8449" max="8449" width="14.125" style="2" customWidth="1"/>
    <col min="8450" max="8450" width="29.375" style="2" customWidth="1"/>
    <col min="8451" max="8451" width="10.5" style="2" customWidth="1"/>
    <col min="8452" max="8452" width="16.625" style="2" customWidth="1"/>
    <col min="8453" max="8453" width="9" style="2"/>
    <col min="8454" max="8454" width="16.125" style="2" bestFit="1" customWidth="1"/>
    <col min="8455" max="8455" width="15" style="2" bestFit="1" customWidth="1"/>
    <col min="8456" max="8456" width="15.75" style="2" customWidth="1"/>
    <col min="8457" max="8457" width="15" style="2" bestFit="1" customWidth="1"/>
    <col min="8458" max="8458" width="12.625" style="2" bestFit="1" customWidth="1"/>
    <col min="8459" max="8704" width="9" style="2"/>
    <col min="8705" max="8705" width="14.125" style="2" customWidth="1"/>
    <col min="8706" max="8706" width="29.375" style="2" customWidth="1"/>
    <col min="8707" max="8707" width="10.5" style="2" customWidth="1"/>
    <col min="8708" max="8708" width="16.625" style="2" customWidth="1"/>
    <col min="8709" max="8709" width="9" style="2"/>
    <col min="8710" max="8710" width="16.125" style="2" bestFit="1" customWidth="1"/>
    <col min="8711" max="8711" width="15" style="2" bestFit="1" customWidth="1"/>
    <col min="8712" max="8712" width="15.75" style="2" customWidth="1"/>
    <col min="8713" max="8713" width="15" style="2" bestFit="1" customWidth="1"/>
    <col min="8714" max="8714" width="12.625" style="2" bestFit="1" customWidth="1"/>
    <col min="8715" max="8960" width="9" style="2"/>
    <col min="8961" max="8961" width="14.125" style="2" customWidth="1"/>
    <col min="8962" max="8962" width="29.375" style="2" customWidth="1"/>
    <col min="8963" max="8963" width="10.5" style="2" customWidth="1"/>
    <col min="8964" max="8964" width="16.625" style="2" customWidth="1"/>
    <col min="8965" max="8965" width="9" style="2"/>
    <col min="8966" max="8966" width="16.125" style="2" bestFit="1" customWidth="1"/>
    <col min="8967" max="8967" width="15" style="2" bestFit="1" customWidth="1"/>
    <col min="8968" max="8968" width="15.75" style="2" customWidth="1"/>
    <col min="8969" max="8969" width="15" style="2" bestFit="1" customWidth="1"/>
    <col min="8970" max="8970" width="12.625" style="2" bestFit="1" customWidth="1"/>
    <col min="8971" max="9216" width="9" style="2"/>
    <col min="9217" max="9217" width="14.125" style="2" customWidth="1"/>
    <col min="9218" max="9218" width="29.375" style="2" customWidth="1"/>
    <col min="9219" max="9219" width="10.5" style="2" customWidth="1"/>
    <col min="9220" max="9220" width="16.625" style="2" customWidth="1"/>
    <col min="9221" max="9221" width="9" style="2"/>
    <col min="9222" max="9222" width="16.125" style="2" bestFit="1" customWidth="1"/>
    <col min="9223" max="9223" width="15" style="2" bestFit="1" customWidth="1"/>
    <col min="9224" max="9224" width="15.75" style="2" customWidth="1"/>
    <col min="9225" max="9225" width="15" style="2" bestFit="1" customWidth="1"/>
    <col min="9226" max="9226" width="12.625" style="2" bestFit="1" customWidth="1"/>
    <col min="9227" max="9472" width="9" style="2"/>
    <col min="9473" max="9473" width="14.125" style="2" customWidth="1"/>
    <col min="9474" max="9474" width="29.375" style="2" customWidth="1"/>
    <col min="9475" max="9475" width="10.5" style="2" customWidth="1"/>
    <col min="9476" max="9476" width="16.625" style="2" customWidth="1"/>
    <col min="9477" max="9477" width="9" style="2"/>
    <col min="9478" max="9478" width="16.125" style="2" bestFit="1" customWidth="1"/>
    <col min="9479" max="9479" width="15" style="2" bestFit="1" customWidth="1"/>
    <col min="9480" max="9480" width="15.75" style="2" customWidth="1"/>
    <col min="9481" max="9481" width="15" style="2" bestFit="1" customWidth="1"/>
    <col min="9482" max="9482" width="12.625" style="2" bestFit="1" customWidth="1"/>
    <col min="9483" max="9728" width="9" style="2"/>
    <col min="9729" max="9729" width="14.125" style="2" customWidth="1"/>
    <col min="9730" max="9730" width="29.375" style="2" customWidth="1"/>
    <col min="9731" max="9731" width="10.5" style="2" customWidth="1"/>
    <col min="9732" max="9732" width="16.625" style="2" customWidth="1"/>
    <col min="9733" max="9733" width="9" style="2"/>
    <col min="9734" max="9734" width="16.125" style="2" bestFit="1" customWidth="1"/>
    <col min="9735" max="9735" width="15" style="2" bestFit="1" customWidth="1"/>
    <col min="9736" max="9736" width="15.75" style="2" customWidth="1"/>
    <col min="9737" max="9737" width="15" style="2" bestFit="1" customWidth="1"/>
    <col min="9738" max="9738" width="12.625" style="2" bestFit="1" customWidth="1"/>
    <col min="9739" max="9984" width="9" style="2"/>
    <col min="9985" max="9985" width="14.125" style="2" customWidth="1"/>
    <col min="9986" max="9986" width="29.375" style="2" customWidth="1"/>
    <col min="9987" max="9987" width="10.5" style="2" customWidth="1"/>
    <col min="9988" max="9988" width="16.625" style="2" customWidth="1"/>
    <col min="9989" max="9989" width="9" style="2"/>
    <col min="9990" max="9990" width="16.125" style="2" bestFit="1" customWidth="1"/>
    <col min="9991" max="9991" width="15" style="2" bestFit="1" customWidth="1"/>
    <col min="9992" max="9992" width="15.75" style="2" customWidth="1"/>
    <col min="9993" max="9993" width="15" style="2" bestFit="1" customWidth="1"/>
    <col min="9994" max="9994" width="12.625" style="2" bestFit="1" customWidth="1"/>
    <col min="9995" max="10240" width="9" style="2"/>
    <col min="10241" max="10241" width="14.125" style="2" customWidth="1"/>
    <col min="10242" max="10242" width="29.375" style="2" customWidth="1"/>
    <col min="10243" max="10243" width="10.5" style="2" customWidth="1"/>
    <col min="10244" max="10244" width="16.625" style="2" customWidth="1"/>
    <col min="10245" max="10245" width="9" style="2"/>
    <col min="10246" max="10246" width="16.125" style="2" bestFit="1" customWidth="1"/>
    <col min="10247" max="10247" width="15" style="2" bestFit="1" customWidth="1"/>
    <col min="10248" max="10248" width="15.75" style="2" customWidth="1"/>
    <col min="10249" max="10249" width="15" style="2" bestFit="1" customWidth="1"/>
    <col min="10250" max="10250" width="12.625" style="2" bestFit="1" customWidth="1"/>
    <col min="10251" max="10496" width="9" style="2"/>
    <col min="10497" max="10497" width="14.125" style="2" customWidth="1"/>
    <col min="10498" max="10498" width="29.375" style="2" customWidth="1"/>
    <col min="10499" max="10499" width="10.5" style="2" customWidth="1"/>
    <col min="10500" max="10500" width="16.625" style="2" customWidth="1"/>
    <col min="10501" max="10501" width="9" style="2"/>
    <col min="10502" max="10502" width="16.125" style="2" bestFit="1" customWidth="1"/>
    <col min="10503" max="10503" width="15" style="2" bestFit="1" customWidth="1"/>
    <col min="10504" max="10504" width="15.75" style="2" customWidth="1"/>
    <col min="10505" max="10505" width="15" style="2" bestFit="1" customWidth="1"/>
    <col min="10506" max="10506" width="12.625" style="2" bestFit="1" customWidth="1"/>
    <col min="10507" max="10752" width="9" style="2"/>
    <col min="10753" max="10753" width="14.125" style="2" customWidth="1"/>
    <col min="10754" max="10754" width="29.375" style="2" customWidth="1"/>
    <col min="10755" max="10755" width="10.5" style="2" customWidth="1"/>
    <col min="10756" max="10756" width="16.625" style="2" customWidth="1"/>
    <col min="10757" max="10757" width="9" style="2"/>
    <col min="10758" max="10758" width="16.125" style="2" bestFit="1" customWidth="1"/>
    <col min="10759" max="10759" width="15" style="2" bestFit="1" customWidth="1"/>
    <col min="10760" max="10760" width="15.75" style="2" customWidth="1"/>
    <col min="10761" max="10761" width="15" style="2" bestFit="1" customWidth="1"/>
    <col min="10762" max="10762" width="12.625" style="2" bestFit="1" customWidth="1"/>
    <col min="10763" max="11008" width="9" style="2"/>
    <col min="11009" max="11009" width="14.125" style="2" customWidth="1"/>
    <col min="11010" max="11010" width="29.375" style="2" customWidth="1"/>
    <col min="11011" max="11011" width="10.5" style="2" customWidth="1"/>
    <col min="11012" max="11012" width="16.625" style="2" customWidth="1"/>
    <col min="11013" max="11013" width="9" style="2"/>
    <col min="11014" max="11014" width="16.125" style="2" bestFit="1" customWidth="1"/>
    <col min="11015" max="11015" width="15" style="2" bestFit="1" customWidth="1"/>
    <col min="11016" max="11016" width="15.75" style="2" customWidth="1"/>
    <col min="11017" max="11017" width="15" style="2" bestFit="1" customWidth="1"/>
    <col min="11018" max="11018" width="12.625" style="2" bestFit="1" customWidth="1"/>
    <col min="11019" max="11264" width="9" style="2"/>
    <col min="11265" max="11265" width="14.125" style="2" customWidth="1"/>
    <col min="11266" max="11266" width="29.375" style="2" customWidth="1"/>
    <col min="11267" max="11267" width="10.5" style="2" customWidth="1"/>
    <col min="11268" max="11268" width="16.625" style="2" customWidth="1"/>
    <col min="11269" max="11269" width="9" style="2"/>
    <col min="11270" max="11270" width="16.125" style="2" bestFit="1" customWidth="1"/>
    <col min="11271" max="11271" width="15" style="2" bestFit="1" customWidth="1"/>
    <col min="11272" max="11272" width="15.75" style="2" customWidth="1"/>
    <col min="11273" max="11273" width="15" style="2" bestFit="1" customWidth="1"/>
    <col min="11274" max="11274" width="12.625" style="2" bestFit="1" customWidth="1"/>
    <col min="11275" max="11520" width="9" style="2"/>
    <col min="11521" max="11521" width="14.125" style="2" customWidth="1"/>
    <col min="11522" max="11522" width="29.375" style="2" customWidth="1"/>
    <col min="11523" max="11523" width="10.5" style="2" customWidth="1"/>
    <col min="11524" max="11524" width="16.625" style="2" customWidth="1"/>
    <col min="11525" max="11525" width="9" style="2"/>
    <col min="11526" max="11526" width="16.125" style="2" bestFit="1" customWidth="1"/>
    <col min="11527" max="11527" width="15" style="2" bestFit="1" customWidth="1"/>
    <col min="11528" max="11528" width="15.75" style="2" customWidth="1"/>
    <col min="11529" max="11529" width="15" style="2" bestFit="1" customWidth="1"/>
    <col min="11530" max="11530" width="12.625" style="2" bestFit="1" customWidth="1"/>
    <col min="11531" max="11776" width="9" style="2"/>
    <col min="11777" max="11777" width="14.125" style="2" customWidth="1"/>
    <col min="11778" max="11778" width="29.375" style="2" customWidth="1"/>
    <col min="11779" max="11779" width="10.5" style="2" customWidth="1"/>
    <col min="11780" max="11780" width="16.625" style="2" customWidth="1"/>
    <col min="11781" max="11781" width="9" style="2"/>
    <col min="11782" max="11782" width="16.125" style="2" bestFit="1" customWidth="1"/>
    <col min="11783" max="11783" width="15" style="2" bestFit="1" customWidth="1"/>
    <col min="11784" max="11784" width="15.75" style="2" customWidth="1"/>
    <col min="11785" max="11785" width="15" style="2" bestFit="1" customWidth="1"/>
    <col min="11786" max="11786" width="12.625" style="2" bestFit="1" customWidth="1"/>
    <col min="11787" max="12032" width="9" style="2"/>
    <col min="12033" max="12033" width="14.125" style="2" customWidth="1"/>
    <col min="12034" max="12034" width="29.375" style="2" customWidth="1"/>
    <col min="12035" max="12035" width="10.5" style="2" customWidth="1"/>
    <col min="12036" max="12036" width="16.625" style="2" customWidth="1"/>
    <col min="12037" max="12037" width="9" style="2"/>
    <col min="12038" max="12038" width="16.125" style="2" bestFit="1" customWidth="1"/>
    <col min="12039" max="12039" width="15" style="2" bestFit="1" customWidth="1"/>
    <col min="12040" max="12040" width="15.75" style="2" customWidth="1"/>
    <col min="12041" max="12041" width="15" style="2" bestFit="1" customWidth="1"/>
    <col min="12042" max="12042" width="12.625" style="2" bestFit="1" customWidth="1"/>
    <col min="12043" max="12288" width="9" style="2"/>
    <col min="12289" max="12289" width="14.125" style="2" customWidth="1"/>
    <col min="12290" max="12290" width="29.375" style="2" customWidth="1"/>
    <col min="12291" max="12291" width="10.5" style="2" customWidth="1"/>
    <col min="12292" max="12292" width="16.625" style="2" customWidth="1"/>
    <col min="12293" max="12293" width="9" style="2"/>
    <col min="12294" max="12294" width="16.125" style="2" bestFit="1" customWidth="1"/>
    <col min="12295" max="12295" width="15" style="2" bestFit="1" customWidth="1"/>
    <col min="12296" max="12296" width="15.75" style="2" customWidth="1"/>
    <col min="12297" max="12297" width="15" style="2" bestFit="1" customWidth="1"/>
    <col min="12298" max="12298" width="12.625" style="2" bestFit="1" customWidth="1"/>
    <col min="12299" max="12544" width="9" style="2"/>
    <col min="12545" max="12545" width="14.125" style="2" customWidth="1"/>
    <col min="12546" max="12546" width="29.375" style="2" customWidth="1"/>
    <col min="12547" max="12547" width="10.5" style="2" customWidth="1"/>
    <col min="12548" max="12548" width="16.625" style="2" customWidth="1"/>
    <col min="12549" max="12549" width="9" style="2"/>
    <col min="12550" max="12550" width="16.125" style="2" bestFit="1" customWidth="1"/>
    <col min="12551" max="12551" width="15" style="2" bestFit="1" customWidth="1"/>
    <col min="12552" max="12552" width="15.75" style="2" customWidth="1"/>
    <col min="12553" max="12553" width="15" style="2" bestFit="1" customWidth="1"/>
    <col min="12554" max="12554" width="12.625" style="2" bestFit="1" customWidth="1"/>
    <col min="12555" max="12800" width="9" style="2"/>
    <col min="12801" max="12801" width="14.125" style="2" customWidth="1"/>
    <col min="12802" max="12802" width="29.375" style="2" customWidth="1"/>
    <col min="12803" max="12803" width="10.5" style="2" customWidth="1"/>
    <col min="12804" max="12804" width="16.625" style="2" customWidth="1"/>
    <col min="12805" max="12805" width="9" style="2"/>
    <col min="12806" max="12806" width="16.125" style="2" bestFit="1" customWidth="1"/>
    <col min="12807" max="12807" width="15" style="2" bestFit="1" customWidth="1"/>
    <col min="12808" max="12808" width="15.75" style="2" customWidth="1"/>
    <col min="12809" max="12809" width="15" style="2" bestFit="1" customWidth="1"/>
    <col min="12810" max="12810" width="12.625" style="2" bestFit="1" customWidth="1"/>
    <col min="12811" max="13056" width="9" style="2"/>
    <col min="13057" max="13057" width="14.125" style="2" customWidth="1"/>
    <col min="13058" max="13058" width="29.375" style="2" customWidth="1"/>
    <col min="13059" max="13059" width="10.5" style="2" customWidth="1"/>
    <col min="13060" max="13060" width="16.625" style="2" customWidth="1"/>
    <col min="13061" max="13061" width="9" style="2"/>
    <col min="13062" max="13062" width="16.125" style="2" bestFit="1" customWidth="1"/>
    <col min="13063" max="13063" width="15" style="2" bestFit="1" customWidth="1"/>
    <col min="13064" max="13064" width="15.75" style="2" customWidth="1"/>
    <col min="13065" max="13065" width="15" style="2" bestFit="1" customWidth="1"/>
    <col min="13066" max="13066" width="12.625" style="2" bestFit="1" customWidth="1"/>
    <col min="13067" max="13312" width="9" style="2"/>
    <col min="13313" max="13313" width="14.125" style="2" customWidth="1"/>
    <col min="13314" max="13314" width="29.375" style="2" customWidth="1"/>
    <col min="13315" max="13315" width="10.5" style="2" customWidth="1"/>
    <col min="13316" max="13316" width="16.625" style="2" customWidth="1"/>
    <col min="13317" max="13317" width="9" style="2"/>
    <col min="13318" max="13318" width="16.125" style="2" bestFit="1" customWidth="1"/>
    <col min="13319" max="13319" width="15" style="2" bestFit="1" customWidth="1"/>
    <col min="13320" max="13320" width="15.75" style="2" customWidth="1"/>
    <col min="13321" max="13321" width="15" style="2" bestFit="1" customWidth="1"/>
    <col min="13322" max="13322" width="12.625" style="2" bestFit="1" customWidth="1"/>
    <col min="13323" max="13568" width="9" style="2"/>
    <col min="13569" max="13569" width="14.125" style="2" customWidth="1"/>
    <col min="13570" max="13570" width="29.375" style="2" customWidth="1"/>
    <col min="13571" max="13571" width="10.5" style="2" customWidth="1"/>
    <col min="13572" max="13572" width="16.625" style="2" customWidth="1"/>
    <col min="13573" max="13573" width="9" style="2"/>
    <col min="13574" max="13574" width="16.125" style="2" bestFit="1" customWidth="1"/>
    <col min="13575" max="13575" width="15" style="2" bestFit="1" customWidth="1"/>
    <col min="13576" max="13576" width="15.75" style="2" customWidth="1"/>
    <col min="13577" max="13577" width="15" style="2" bestFit="1" customWidth="1"/>
    <col min="13578" max="13578" width="12.625" style="2" bestFit="1" customWidth="1"/>
    <col min="13579" max="13824" width="9" style="2"/>
    <col min="13825" max="13825" width="14.125" style="2" customWidth="1"/>
    <col min="13826" max="13826" width="29.375" style="2" customWidth="1"/>
    <col min="13827" max="13827" width="10.5" style="2" customWidth="1"/>
    <col min="13828" max="13828" width="16.625" style="2" customWidth="1"/>
    <col min="13829" max="13829" width="9" style="2"/>
    <col min="13830" max="13830" width="16.125" style="2" bestFit="1" customWidth="1"/>
    <col min="13831" max="13831" width="15" style="2" bestFit="1" customWidth="1"/>
    <col min="13832" max="13832" width="15.75" style="2" customWidth="1"/>
    <col min="13833" max="13833" width="15" style="2" bestFit="1" customWidth="1"/>
    <col min="13834" max="13834" width="12.625" style="2" bestFit="1" customWidth="1"/>
    <col min="13835" max="14080" width="9" style="2"/>
    <col min="14081" max="14081" width="14.125" style="2" customWidth="1"/>
    <col min="14082" max="14082" width="29.375" style="2" customWidth="1"/>
    <col min="14083" max="14083" width="10.5" style="2" customWidth="1"/>
    <col min="14084" max="14084" width="16.625" style="2" customWidth="1"/>
    <col min="14085" max="14085" width="9" style="2"/>
    <col min="14086" max="14086" width="16.125" style="2" bestFit="1" customWidth="1"/>
    <col min="14087" max="14087" width="15" style="2" bestFit="1" customWidth="1"/>
    <col min="14088" max="14088" width="15.75" style="2" customWidth="1"/>
    <col min="14089" max="14089" width="15" style="2" bestFit="1" customWidth="1"/>
    <col min="14090" max="14090" width="12.625" style="2" bestFit="1" customWidth="1"/>
    <col min="14091" max="14336" width="9" style="2"/>
    <col min="14337" max="14337" width="14.125" style="2" customWidth="1"/>
    <col min="14338" max="14338" width="29.375" style="2" customWidth="1"/>
    <col min="14339" max="14339" width="10.5" style="2" customWidth="1"/>
    <col min="14340" max="14340" width="16.625" style="2" customWidth="1"/>
    <col min="14341" max="14341" width="9" style="2"/>
    <col min="14342" max="14342" width="16.125" style="2" bestFit="1" customWidth="1"/>
    <col min="14343" max="14343" width="15" style="2" bestFit="1" customWidth="1"/>
    <col min="14344" max="14344" width="15.75" style="2" customWidth="1"/>
    <col min="14345" max="14345" width="15" style="2" bestFit="1" customWidth="1"/>
    <col min="14346" max="14346" width="12.625" style="2" bestFit="1" customWidth="1"/>
    <col min="14347" max="14592" width="9" style="2"/>
    <col min="14593" max="14593" width="14.125" style="2" customWidth="1"/>
    <col min="14594" max="14594" width="29.375" style="2" customWidth="1"/>
    <col min="14595" max="14595" width="10.5" style="2" customWidth="1"/>
    <col min="14596" max="14596" width="16.625" style="2" customWidth="1"/>
    <col min="14597" max="14597" width="9" style="2"/>
    <col min="14598" max="14598" width="16.125" style="2" bestFit="1" customWidth="1"/>
    <col min="14599" max="14599" width="15" style="2" bestFit="1" customWidth="1"/>
    <col min="14600" max="14600" width="15.75" style="2" customWidth="1"/>
    <col min="14601" max="14601" width="15" style="2" bestFit="1" customWidth="1"/>
    <col min="14602" max="14602" width="12.625" style="2" bestFit="1" customWidth="1"/>
    <col min="14603" max="14848" width="9" style="2"/>
    <col min="14849" max="14849" width="14.125" style="2" customWidth="1"/>
    <col min="14850" max="14850" width="29.375" style="2" customWidth="1"/>
    <col min="14851" max="14851" width="10.5" style="2" customWidth="1"/>
    <col min="14852" max="14852" width="16.625" style="2" customWidth="1"/>
    <col min="14853" max="14853" width="9" style="2"/>
    <col min="14854" max="14854" width="16.125" style="2" bestFit="1" customWidth="1"/>
    <col min="14855" max="14855" width="15" style="2" bestFit="1" customWidth="1"/>
    <col min="14856" max="14856" width="15.75" style="2" customWidth="1"/>
    <col min="14857" max="14857" width="15" style="2" bestFit="1" customWidth="1"/>
    <col min="14858" max="14858" width="12.625" style="2" bestFit="1" customWidth="1"/>
    <col min="14859" max="15104" width="9" style="2"/>
    <col min="15105" max="15105" width="14.125" style="2" customWidth="1"/>
    <col min="15106" max="15106" width="29.375" style="2" customWidth="1"/>
    <col min="15107" max="15107" width="10.5" style="2" customWidth="1"/>
    <col min="15108" max="15108" width="16.625" style="2" customWidth="1"/>
    <col min="15109" max="15109" width="9" style="2"/>
    <col min="15110" max="15110" width="16.125" style="2" bestFit="1" customWidth="1"/>
    <col min="15111" max="15111" width="15" style="2" bestFit="1" customWidth="1"/>
    <col min="15112" max="15112" width="15.75" style="2" customWidth="1"/>
    <col min="15113" max="15113" width="15" style="2" bestFit="1" customWidth="1"/>
    <col min="15114" max="15114" width="12.625" style="2" bestFit="1" customWidth="1"/>
    <col min="15115" max="15360" width="9" style="2"/>
    <col min="15361" max="15361" width="14.125" style="2" customWidth="1"/>
    <col min="15362" max="15362" width="29.375" style="2" customWidth="1"/>
    <col min="15363" max="15363" width="10.5" style="2" customWidth="1"/>
    <col min="15364" max="15364" width="16.625" style="2" customWidth="1"/>
    <col min="15365" max="15365" width="9" style="2"/>
    <col min="15366" max="15366" width="16.125" style="2" bestFit="1" customWidth="1"/>
    <col min="15367" max="15367" width="15" style="2" bestFit="1" customWidth="1"/>
    <col min="15368" max="15368" width="15.75" style="2" customWidth="1"/>
    <col min="15369" max="15369" width="15" style="2" bestFit="1" customWidth="1"/>
    <col min="15370" max="15370" width="12.625" style="2" bestFit="1" customWidth="1"/>
    <col min="15371" max="15616" width="9" style="2"/>
    <col min="15617" max="15617" width="14.125" style="2" customWidth="1"/>
    <col min="15618" max="15618" width="29.375" style="2" customWidth="1"/>
    <col min="15619" max="15619" width="10.5" style="2" customWidth="1"/>
    <col min="15620" max="15620" width="16.625" style="2" customWidth="1"/>
    <col min="15621" max="15621" width="9" style="2"/>
    <col min="15622" max="15622" width="16.125" style="2" bestFit="1" customWidth="1"/>
    <col min="15623" max="15623" width="15" style="2" bestFit="1" customWidth="1"/>
    <col min="15624" max="15624" width="15.75" style="2" customWidth="1"/>
    <col min="15625" max="15625" width="15" style="2" bestFit="1" customWidth="1"/>
    <col min="15626" max="15626" width="12.625" style="2" bestFit="1" customWidth="1"/>
    <col min="15627" max="15872" width="9" style="2"/>
    <col min="15873" max="15873" width="14.125" style="2" customWidth="1"/>
    <col min="15874" max="15874" width="29.375" style="2" customWidth="1"/>
    <col min="15875" max="15875" width="10.5" style="2" customWidth="1"/>
    <col min="15876" max="15876" width="16.625" style="2" customWidth="1"/>
    <col min="15877" max="15877" width="9" style="2"/>
    <col min="15878" max="15878" width="16.125" style="2" bestFit="1" customWidth="1"/>
    <col min="15879" max="15879" width="15" style="2" bestFit="1" customWidth="1"/>
    <col min="15880" max="15880" width="15.75" style="2" customWidth="1"/>
    <col min="15881" max="15881" width="15" style="2" bestFit="1" customWidth="1"/>
    <col min="15882" max="15882" width="12.625" style="2" bestFit="1" customWidth="1"/>
    <col min="15883" max="16128" width="9" style="2"/>
    <col min="16129" max="16129" width="14.125" style="2" customWidth="1"/>
    <col min="16130" max="16130" width="29.375" style="2" customWidth="1"/>
    <col min="16131" max="16131" width="10.5" style="2" customWidth="1"/>
    <col min="16132" max="16132" width="16.625" style="2" customWidth="1"/>
    <col min="16133" max="16133" width="9" style="2"/>
    <col min="16134" max="16134" width="16.125" style="2" bestFit="1" customWidth="1"/>
    <col min="16135" max="16135" width="15" style="2" bestFit="1" customWidth="1"/>
    <col min="16136" max="16136" width="15.75" style="2" customWidth="1"/>
    <col min="16137" max="16137" width="15" style="2" bestFit="1" customWidth="1"/>
    <col min="16138" max="16138" width="12.625" style="2" bestFit="1" customWidth="1"/>
    <col min="16139" max="16384" width="9" style="2"/>
  </cols>
  <sheetData>
    <row r="1" spans="1:11" ht="24.2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1" ht="17.100000000000001" customHeight="1" thickBot="1">
      <c r="A2" s="3" t="s">
        <v>2</v>
      </c>
      <c r="B2" s="3"/>
      <c r="C2" s="4"/>
      <c r="D2" s="4"/>
      <c r="E2" s="4"/>
      <c r="F2" s="4"/>
      <c r="G2" s="4"/>
      <c r="H2" s="4"/>
      <c r="I2" s="4"/>
    </row>
    <row r="3" spans="1:11" ht="16.350000000000001" customHeigh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7" t="s">
        <v>11</v>
      </c>
      <c r="J3" s="16" t="s">
        <v>12</v>
      </c>
      <c r="K3" s="18" t="s">
        <v>389</v>
      </c>
    </row>
    <row r="4" spans="1:11" ht="15" customHeight="1">
      <c r="A4" s="8" t="s">
        <v>13</v>
      </c>
      <c r="B4" s="9" t="s">
        <v>14</v>
      </c>
      <c r="C4" s="9" t="s">
        <v>15</v>
      </c>
      <c r="D4" s="10">
        <v>0</v>
      </c>
      <c r="E4" s="10">
        <v>0</v>
      </c>
      <c r="F4" s="10">
        <v>0</v>
      </c>
      <c r="G4" s="10">
        <v>-967040.64</v>
      </c>
      <c r="H4" s="10">
        <v>0</v>
      </c>
      <c r="I4" s="11">
        <v>967040.64</v>
      </c>
      <c r="J4" s="19"/>
      <c r="K4" s="20" t="s">
        <v>390</v>
      </c>
    </row>
    <row r="5" spans="1:11" ht="15" customHeight="1">
      <c r="A5" s="8" t="s">
        <v>16</v>
      </c>
      <c r="B5" s="9" t="s">
        <v>17</v>
      </c>
      <c r="C5" s="9" t="s">
        <v>18</v>
      </c>
      <c r="D5" s="10">
        <v>0</v>
      </c>
      <c r="E5" s="10">
        <v>0</v>
      </c>
      <c r="F5" s="10">
        <v>0</v>
      </c>
      <c r="G5" s="10">
        <v>-152306.34</v>
      </c>
      <c r="H5" s="10">
        <v>55000</v>
      </c>
      <c r="I5" s="11">
        <v>97306.34</v>
      </c>
      <c r="J5" s="19"/>
      <c r="K5" s="21"/>
    </row>
    <row r="6" spans="1:11" ht="15" customHeight="1">
      <c r="A6" s="8" t="s">
        <v>19</v>
      </c>
      <c r="B6" s="9" t="s">
        <v>20</v>
      </c>
      <c r="C6" s="9" t="s">
        <v>21</v>
      </c>
      <c r="D6" s="10">
        <v>-570547.17000000004</v>
      </c>
      <c r="E6" s="10">
        <v>0</v>
      </c>
      <c r="F6" s="10">
        <v>0</v>
      </c>
      <c r="G6" s="10">
        <v>-1270608.3500000001</v>
      </c>
      <c r="H6" s="10">
        <v>0</v>
      </c>
      <c r="I6" s="11">
        <v>700061.18</v>
      </c>
      <c r="J6" s="19"/>
      <c r="K6" s="21"/>
    </row>
    <row r="7" spans="1:11" ht="15" customHeight="1">
      <c r="A7" s="8" t="s">
        <v>22</v>
      </c>
      <c r="B7" s="9" t="s">
        <v>23</v>
      </c>
      <c r="C7" s="9" t="s">
        <v>24</v>
      </c>
      <c r="D7" s="10">
        <v>-403435.8</v>
      </c>
      <c r="E7" s="10">
        <v>0</v>
      </c>
      <c r="F7" s="10">
        <v>0</v>
      </c>
      <c r="G7" s="10">
        <v>-488647</v>
      </c>
      <c r="H7" s="10">
        <v>0</v>
      </c>
      <c r="I7" s="11">
        <v>85211.199999999997</v>
      </c>
      <c r="J7" s="19"/>
      <c r="K7" s="21"/>
    </row>
    <row r="8" spans="1:11" ht="15" customHeight="1">
      <c r="A8" s="8" t="s">
        <v>25</v>
      </c>
      <c r="B8" s="9" t="s">
        <v>26</v>
      </c>
      <c r="C8" s="9" t="s">
        <v>27</v>
      </c>
      <c r="D8" s="10">
        <v>3377.05</v>
      </c>
      <c r="E8" s="10">
        <v>0</v>
      </c>
      <c r="F8" s="10">
        <v>0</v>
      </c>
      <c r="G8" s="10">
        <v>-1134</v>
      </c>
      <c r="H8" s="10">
        <v>0</v>
      </c>
      <c r="I8" s="11">
        <v>4511.05</v>
      </c>
      <c r="J8" s="19"/>
      <c r="K8" s="21"/>
    </row>
    <row r="9" spans="1:11" ht="15" customHeight="1">
      <c r="A9" s="8" t="s">
        <v>28</v>
      </c>
      <c r="B9" s="9" t="s">
        <v>29</v>
      </c>
      <c r="C9" s="9" t="s">
        <v>30</v>
      </c>
      <c r="D9" s="10">
        <v>425010.48</v>
      </c>
      <c r="E9" s="10">
        <v>0</v>
      </c>
      <c r="F9" s="10">
        <v>0</v>
      </c>
      <c r="G9" s="10">
        <v>-29079.52</v>
      </c>
      <c r="H9" s="10">
        <v>0</v>
      </c>
      <c r="I9" s="11">
        <v>454090</v>
      </c>
      <c r="J9" s="19"/>
      <c r="K9" s="22"/>
    </row>
    <row r="10" spans="1:11" ht="15" customHeight="1">
      <c r="A10" s="8" t="s">
        <v>31</v>
      </c>
      <c r="B10" s="9" t="s">
        <v>32</v>
      </c>
      <c r="C10" s="9" t="s">
        <v>33</v>
      </c>
      <c r="D10" s="10">
        <v>0</v>
      </c>
      <c r="E10" s="10">
        <v>0</v>
      </c>
      <c r="F10" s="10">
        <v>6000000</v>
      </c>
      <c r="G10" s="10">
        <v>0</v>
      </c>
      <c r="H10" s="10">
        <v>6000000</v>
      </c>
      <c r="I10" s="11">
        <v>0</v>
      </c>
      <c r="J10" s="27">
        <f>((I10+H10)/(D10+F10))</f>
        <v>1</v>
      </c>
      <c r="K10" s="23" t="s">
        <v>391</v>
      </c>
    </row>
    <row r="11" spans="1:11" ht="15" customHeight="1">
      <c r="A11" s="8" t="s">
        <v>34</v>
      </c>
      <c r="B11" s="9" t="s">
        <v>35</v>
      </c>
      <c r="C11" s="9" t="s">
        <v>33</v>
      </c>
      <c r="D11" s="10">
        <v>0</v>
      </c>
      <c r="E11" s="10">
        <v>0</v>
      </c>
      <c r="F11" s="10">
        <v>5600000</v>
      </c>
      <c r="G11" s="10">
        <v>0</v>
      </c>
      <c r="H11" s="10">
        <v>5598020</v>
      </c>
      <c r="I11" s="11">
        <v>1980</v>
      </c>
      <c r="J11" s="27">
        <f>((I11+H11)/(D11+F11))</f>
        <v>1</v>
      </c>
      <c r="K11" s="24"/>
    </row>
    <row r="12" spans="1:11" ht="15" customHeight="1">
      <c r="A12" s="8" t="s">
        <v>36</v>
      </c>
      <c r="B12" s="9" t="s">
        <v>37</v>
      </c>
      <c r="C12" s="9" t="s">
        <v>38</v>
      </c>
      <c r="D12" s="10">
        <v>0</v>
      </c>
      <c r="E12" s="10">
        <v>0</v>
      </c>
      <c r="F12" s="10">
        <v>100000</v>
      </c>
      <c r="G12" s="10">
        <v>0</v>
      </c>
      <c r="H12" s="10">
        <v>0</v>
      </c>
      <c r="I12" s="11">
        <v>100000</v>
      </c>
      <c r="J12" s="27">
        <f>((I12+H12)/(D12+F12))</f>
        <v>1</v>
      </c>
      <c r="K12" s="24"/>
    </row>
    <row r="13" spans="1:11" ht="15" customHeight="1">
      <c r="A13" s="8" t="s">
        <v>39</v>
      </c>
      <c r="B13" s="9" t="s">
        <v>40</v>
      </c>
      <c r="C13" s="9" t="s">
        <v>41</v>
      </c>
      <c r="D13" s="10">
        <v>159005.20000000001</v>
      </c>
      <c r="E13" s="10">
        <v>0</v>
      </c>
      <c r="F13" s="10">
        <v>0</v>
      </c>
      <c r="G13" s="10">
        <v>0</v>
      </c>
      <c r="H13" s="10">
        <v>0</v>
      </c>
      <c r="I13" s="11">
        <v>159005.20000000001</v>
      </c>
      <c r="J13" s="27">
        <f>((I13+H13)/(D13+F13))</f>
        <v>1</v>
      </c>
      <c r="K13" s="24"/>
    </row>
    <row r="14" spans="1:11" ht="15" customHeight="1">
      <c r="A14" s="8" t="s">
        <v>42</v>
      </c>
      <c r="B14" s="9" t="s">
        <v>43</v>
      </c>
      <c r="C14" s="9" t="s">
        <v>15</v>
      </c>
      <c r="D14" s="10">
        <v>89247.62</v>
      </c>
      <c r="E14" s="10">
        <v>0</v>
      </c>
      <c r="F14" s="10">
        <v>0</v>
      </c>
      <c r="G14" s="10">
        <v>0</v>
      </c>
      <c r="H14" s="10">
        <v>0</v>
      </c>
      <c r="I14" s="11">
        <v>89247.62</v>
      </c>
      <c r="J14" s="27">
        <f>((I14+H14)/(D14+F14))</f>
        <v>1</v>
      </c>
      <c r="K14" s="24"/>
    </row>
    <row r="15" spans="1:11" ht="15" customHeight="1">
      <c r="A15" s="8" t="s">
        <v>44</v>
      </c>
      <c r="B15" s="9" t="s">
        <v>45</v>
      </c>
      <c r="C15" s="9" t="s">
        <v>46</v>
      </c>
      <c r="D15" s="10">
        <v>132.44999999999999</v>
      </c>
      <c r="E15" s="10">
        <v>0</v>
      </c>
      <c r="F15" s="10">
        <v>0</v>
      </c>
      <c r="G15" s="10">
        <v>0</v>
      </c>
      <c r="H15" s="10">
        <v>0</v>
      </c>
      <c r="I15" s="11">
        <v>132.44999999999999</v>
      </c>
      <c r="J15" s="27">
        <f>((I15+H15)/(D15+F15))</f>
        <v>1</v>
      </c>
      <c r="K15" s="24"/>
    </row>
    <row r="16" spans="1:11" ht="15" customHeight="1">
      <c r="A16" s="8" t="s">
        <v>47</v>
      </c>
      <c r="B16" s="9" t="s">
        <v>48</v>
      </c>
      <c r="C16" s="9" t="s">
        <v>49</v>
      </c>
      <c r="D16" s="10">
        <v>10</v>
      </c>
      <c r="E16" s="10">
        <v>0</v>
      </c>
      <c r="F16" s="10">
        <v>0</v>
      </c>
      <c r="G16" s="10">
        <v>0</v>
      </c>
      <c r="H16" s="10">
        <v>0</v>
      </c>
      <c r="I16" s="11">
        <v>10</v>
      </c>
      <c r="J16" s="27">
        <f>((I16+H16)/(D16+F16))</f>
        <v>1</v>
      </c>
      <c r="K16" s="24"/>
    </row>
    <row r="17" spans="1:11" ht="15" customHeight="1">
      <c r="A17" s="8" t="s">
        <v>50</v>
      </c>
      <c r="B17" s="9" t="s">
        <v>51</v>
      </c>
      <c r="C17" s="9" t="s">
        <v>46</v>
      </c>
      <c r="D17" s="10">
        <v>5.42</v>
      </c>
      <c r="E17" s="10">
        <v>0</v>
      </c>
      <c r="F17" s="10">
        <v>0</v>
      </c>
      <c r="G17" s="10">
        <v>0</v>
      </c>
      <c r="H17" s="10">
        <v>0</v>
      </c>
      <c r="I17" s="11">
        <v>5.42</v>
      </c>
      <c r="J17" s="27">
        <f>((I17+H17)/(D17+F17))</f>
        <v>1</v>
      </c>
      <c r="K17" s="24"/>
    </row>
    <row r="18" spans="1:11" ht="15" customHeight="1">
      <c r="A18" s="8" t="s">
        <v>52</v>
      </c>
      <c r="B18" s="9" t="s">
        <v>53</v>
      </c>
      <c r="C18" s="9" t="s">
        <v>54</v>
      </c>
      <c r="D18" s="10">
        <v>-244936.3</v>
      </c>
      <c r="E18" s="10">
        <v>0</v>
      </c>
      <c r="F18" s="10">
        <v>245000</v>
      </c>
      <c r="G18" s="10">
        <v>0</v>
      </c>
      <c r="H18" s="10">
        <v>0</v>
      </c>
      <c r="I18" s="11">
        <v>63.7</v>
      </c>
      <c r="J18" s="27">
        <f>((I18+H18)/(D18+F18))</f>
        <v>0.99999999999981726</v>
      </c>
      <c r="K18" s="24"/>
    </row>
    <row r="19" spans="1:11" ht="15" customHeight="1">
      <c r="A19" s="8" t="s">
        <v>55</v>
      </c>
      <c r="B19" s="9" t="s">
        <v>56</v>
      </c>
      <c r="C19" s="9" t="s">
        <v>57</v>
      </c>
      <c r="D19" s="10">
        <v>-40804.400000000001</v>
      </c>
      <c r="E19" s="10">
        <v>0</v>
      </c>
      <c r="F19" s="10">
        <v>400000</v>
      </c>
      <c r="G19" s="10">
        <v>3836</v>
      </c>
      <c r="H19" s="10">
        <v>0</v>
      </c>
      <c r="I19" s="11">
        <v>355359.6</v>
      </c>
      <c r="J19" s="27">
        <f>((I19+H19)/(D19+F19))</f>
        <v>0.98932058187795169</v>
      </c>
      <c r="K19" s="24"/>
    </row>
    <row r="20" spans="1:11" ht="15" customHeight="1">
      <c r="A20" s="8" t="s">
        <v>58</v>
      </c>
      <c r="B20" s="9" t="s">
        <v>59</v>
      </c>
      <c r="C20" s="9" t="s">
        <v>60</v>
      </c>
      <c r="D20" s="10">
        <v>2767787.2</v>
      </c>
      <c r="E20" s="10">
        <v>0</v>
      </c>
      <c r="F20" s="10">
        <v>3100000</v>
      </c>
      <c r="G20" s="10">
        <v>249970.14</v>
      </c>
      <c r="H20" s="10">
        <v>1449760</v>
      </c>
      <c r="I20" s="11">
        <v>4168057.06</v>
      </c>
      <c r="J20" s="27">
        <f>((I20+H20)/(D20+F20))</f>
        <v>0.95739959008738429</v>
      </c>
      <c r="K20" s="24"/>
    </row>
    <row r="21" spans="1:11" ht="15" customHeight="1">
      <c r="A21" s="8" t="s">
        <v>61</v>
      </c>
      <c r="B21" s="9" t="s">
        <v>62</v>
      </c>
      <c r="C21" s="9" t="s">
        <v>63</v>
      </c>
      <c r="D21" s="10">
        <v>0</v>
      </c>
      <c r="E21" s="10">
        <v>0</v>
      </c>
      <c r="F21" s="10">
        <v>140000</v>
      </c>
      <c r="G21" s="10">
        <v>8192</v>
      </c>
      <c r="H21" s="10">
        <v>0</v>
      </c>
      <c r="I21" s="11">
        <v>131808</v>
      </c>
      <c r="J21" s="27">
        <f>((I21+H21)/(D21+F21))</f>
        <v>0.94148571428571426</v>
      </c>
      <c r="K21" s="24"/>
    </row>
    <row r="22" spans="1:11" ht="15" customHeight="1">
      <c r="A22" s="8" t="s">
        <v>64</v>
      </c>
      <c r="B22" s="9" t="s">
        <v>65</v>
      </c>
      <c r="C22" s="9" t="s">
        <v>66</v>
      </c>
      <c r="D22" s="10">
        <v>0</v>
      </c>
      <c r="E22" s="10">
        <v>0</v>
      </c>
      <c r="F22" s="10">
        <v>664000</v>
      </c>
      <c r="G22" s="10">
        <v>53120</v>
      </c>
      <c r="H22" s="10">
        <v>0</v>
      </c>
      <c r="I22" s="11">
        <v>610880</v>
      </c>
      <c r="J22" s="27">
        <f>((I22+H22)/(D22+F22))</f>
        <v>0.92</v>
      </c>
      <c r="K22" s="24"/>
    </row>
    <row r="23" spans="1:11" ht="15" customHeight="1">
      <c r="A23" s="8" t="s">
        <v>67</v>
      </c>
      <c r="B23" s="9" t="s">
        <v>68</v>
      </c>
      <c r="C23" s="9" t="s">
        <v>27</v>
      </c>
      <c r="D23" s="10">
        <v>0</v>
      </c>
      <c r="E23" s="10">
        <v>0</v>
      </c>
      <c r="F23" s="10">
        <v>100000</v>
      </c>
      <c r="G23" s="10">
        <v>8000</v>
      </c>
      <c r="H23" s="10">
        <v>0</v>
      </c>
      <c r="I23" s="11">
        <v>92000</v>
      </c>
      <c r="J23" s="27">
        <f>((I23+H23)/(D23+F23))</f>
        <v>0.92</v>
      </c>
      <c r="K23" s="24"/>
    </row>
    <row r="24" spans="1:11" ht="15" customHeight="1">
      <c r="A24" s="8" t="s">
        <v>69</v>
      </c>
      <c r="B24" s="9" t="s">
        <v>70</v>
      </c>
      <c r="C24" s="9" t="s">
        <v>71</v>
      </c>
      <c r="D24" s="10">
        <v>0</v>
      </c>
      <c r="E24" s="10">
        <v>0</v>
      </c>
      <c r="F24" s="10">
        <v>1200000</v>
      </c>
      <c r="G24" s="10">
        <v>96658</v>
      </c>
      <c r="H24" s="10">
        <v>0</v>
      </c>
      <c r="I24" s="11">
        <v>1103342</v>
      </c>
      <c r="J24" s="27">
        <f>((I24+H24)/(D24+F24))</f>
        <v>0.91945166666666667</v>
      </c>
      <c r="K24" s="24"/>
    </row>
    <row r="25" spans="1:11" ht="15" customHeight="1">
      <c r="A25" s="8" t="s">
        <v>72</v>
      </c>
      <c r="B25" s="9" t="s">
        <v>73</v>
      </c>
      <c r="C25" s="9" t="s">
        <v>74</v>
      </c>
      <c r="D25" s="10">
        <v>0</v>
      </c>
      <c r="E25" s="10">
        <v>0</v>
      </c>
      <c r="F25" s="10">
        <v>300000</v>
      </c>
      <c r="G25" s="10">
        <v>30020.34</v>
      </c>
      <c r="H25" s="10">
        <v>1200</v>
      </c>
      <c r="I25" s="11">
        <v>268779.65999999997</v>
      </c>
      <c r="J25" s="27">
        <f>((I25+H25)/(D25+F25))</f>
        <v>0.89993219999999996</v>
      </c>
      <c r="K25" s="24"/>
    </row>
    <row r="26" spans="1:11" ht="15" customHeight="1">
      <c r="A26" s="8" t="s">
        <v>75</v>
      </c>
      <c r="B26" s="9" t="s">
        <v>76</v>
      </c>
      <c r="C26" s="9" t="s">
        <v>77</v>
      </c>
      <c r="D26" s="10">
        <v>-24000</v>
      </c>
      <c r="E26" s="10">
        <v>0</v>
      </c>
      <c r="F26" s="10">
        <v>100000</v>
      </c>
      <c r="G26" s="10">
        <v>8000</v>
      </c>
      <c r="H26" s="10">
        <v>0</v>
      </c>
      <c r="I26" s="11">
        <v>68000</v>
      </c>
      <c r="J26" s="27">
        <f>((I26+H26)/(D26+F26))</f>
        <v>0.89473684210526316</v>
      </c>
      <c r="K26" s="24"/>
    </row>
    <row r="27" spans="1:11" ht="15" customHeight="1">
      <c r="A27" s="8" t="s">
        <v>78</v>
      </c>
      <c r="B27" s="9" t="s">
        <v>79</v>
      </c>
      <c r="C27" s="9" t="s">
        <v>80</v>
      </c>
      <c r="D27" s="10">
        <v>0</v>
      </c>
      <c r="E27" s="10">
        <v>0</v>
      </c>
      <c r="F27" s="10">
        <v>200000</v>
      </c>
      <c r="G27" s="10">
        <v>22000</v>
      </c>
      <c r="H27" s="10">
        <v>0</v>
      </c>
      <c r="I27" s="11">
        <v>178000</v>
      </c>
      <c r="J27" s="27">
        <f>((I27+H27)/(D27+F27))</f>
        <v>0.89</v>
      </c>
      <c r="K27" s="24"/>
    </row>
    <row r="28" spans="1:11" ht="15" customHeight="1">
      <c r="A28" s="8" t="s">
        <v>81</v>
      </c>
      <c r="B28" s="9" t="s">
        <v>82</v>
      </c>
      <c r="C28" s="9" t="s">
        <v>83</v>
      </c>
      <c r="D28" s="10">
        <v>0</v>
      </c>
      <c r="E28" s="10">
        <v>0</v>
      </c>
      <c r="F28" s="10">
        <v>100000</v>
      </c>
      <c r="G28" s="10">
        <v>11443.5</v>
      </c>
      <c r="H28" s="10">
        <v>0</v>
      </c>
      <c r="I28" s="11">
        <v>88556.5</v>
      </c>
      <c r="J28" s="27">
        <f>((I28+H28)/(D28+F28))</f>
        <v>0.88556500000000005</v>
      </c>
      <c r="K28" s="24"/>
    </row>
    <row r="29" spans="1:11" ht="15" customHeight="1">
      <c r="A29" s="8" t="s">
        <v>84</v>
      </c>
      <c r="B29" s="9" t="s">
        <v>85</v>
      </c>
      <c r="C29" s="9" t="s">
        <v>86</v>
      </c>
      <c r="D29" s="10">
        <v>178927.6</v>
      </c>
      <c r="E29" s="10">
        <v>0</v>
      </c>
      <c r="F29" s="10">
        <v>200000</v>
      </c>
      <c r="G29" s="10">
        <v>49337.4</v>
      </c>
      <c r="H29" s="10">
        <v>0</v>
      </c>
      <c r="I29" s="11">
        <v>329590.2</v>
      </c>
      <c r="J29" s="27">
        <f>((I29+H29)/(D29+F29))</f>
        <v>0.86979729109201875</v>
      </c>
      <c r="K29" s="24"/>
    </row>
    <row r="30" spans="1:11" ht="15" customHeight="1">
      <c r="A30" s="8" t="s">
        <v>87</v>
      </c>
      <c r="B30" s="9" t="s">
        <v>88</v>
      </c>
      <c r="C30" s="9" t="s">
        <v>74</v>
      </c>
      <c r="D30" s="10">
        <v>0</v>
      </c>
      <c r="E30" s="10">
        <v>0</v>
      </c>
      <c r="F30" s="10">
        <v>49790000</v>
      </c>
      <c r="G30" s="10">
        <v>7427267.7199999997</v>
      </c>
      <c r="H30" s="10">
        <v>42212242</v>
      </c>
      <c r="I30" s="11">
        <v>150490.28</v>
      </c>
      <c r="J30" s="27">
        <f>((I30+H30)/(D30+F30))</f>
        <v>0.85082812371962246</v>
      </c>
      <c r="K30" s="24"/>
    </row>
    <row r="31" spans="1:11" ht="15" customHeight="1">
      <c r="A31" s="8" t="s">
        <v>89</v>
      </c>
      <c r="B31" s="9" t="s">
        <v>90</v>
      </c>
      <c r="C31" s="9" t="s">
        <v>21</v>
      </c>
      <c r="D31" s="10">
        <v>40828.1</v>
      </c>
      <c r="E31" s="10">
        <v>0</v>
      </c>
      <c r="F31" s="10">
        <v>60000</v>
      </c>
      <c r="G31" s="10">
        <v>17400</v>
      </c>
      <c r="H31" s="10">
        <v>0</v>
      </c>
      <c r="I31" s="11">
        <v>83428.100000000006</v>
      </c>
      <c r="J31" s="27">
        <f>((I31+H31)/(D31+F31))</f>
        <v>0.82742905995451665</v>
      </c>
      <c r="K31" s="24"/>
    </row>
    <row r="32" spans="1:11" ht="15" customHeight="1">
      <c r="A32" s="8" t="s">
        <v>91</v>
      </c>
      <c r="B32" s="9" t="s">
        <v>92</v>
      </c>
      <c r="C32" s="9" t="s">
        <v>93</v>
      </c>
      <c r="D32" s="10">
        <v>0</v>
      </c>
      <c r="E32" s="10">
        <v>0</v>
      </c>
      <c r="F32" s="10">
        <v>600000</v>
      </c>
      <c r="G32" s="10">
        <v>104084.96</v>
      </c>
      <c r="H32" s="10">
        <v>6300</v>
      </c>
      <c r="I32" s="11">
        <v>489615.04</v>
      </c>
      <c r="J32" s="27">
        <f>((I32+H32)/(D32+F32))</f>
        <v>0.82652506666666659</v>
      </c>
      <c r="K32" s="24"/>
    </row>
    <row r="33" spans="1:11" ht="15" customHeight="1">
      <c r="A33" s="8" t="s">
        <v>94</v>
      </c>
      <c r="B33" s="9" t="s">
        <v>95</v>
      </c>
      <c r="C33" s="9" t="s">
        <v>74</v>
      </c>
      <c r="D33" s="10">
        <v>0</v>
      </c>
      <c r="E33" s="10">
        <v>0</v>
      </c>
      <c r="F33" s="10">
        <v>650000</v>
      </c>
      <c r="G33" s="10">
        <v>117755.26</v>
      </c>
      <c r="H33" s="10">
        <v>0</v>
      </c>
      <c r="I33" s="11">
        <v>532244.74</v>
      </c>
      <c r="J33" s="27">
        <f>((I33+H33)/(D33+F33))</f>
        <v>0.8188380615384615</v>
      </c>
      <c r="K33" s="24"/>
    </row>
    <row r="34" spans="1:11" ht="15" customHeight="1">
      <c r="A34" s="8" t="s">
        <v>96</v>
      </c>
      <c r="B34" s="9" t="s">
        <v>97</v>
      </c>
      <c r="C34" s="9" t="s">
        <v>98</v>
      </c>
      <c r="D34" s="10">
        <v>-17147.28</v>
      </c>
      <c r="E34" s="10">
        <v>0</v>
      </c>
      <c r="F34" s="10">
        <v>200000</v>
      </c>
      <c r="G34" s="10">
        <v>43044.6</v>
      </c>
      <c r="H34" s="10">
        <v>0</v>
      </c>
      <c r="I34" s="11">
        <v>139808.12</v>
      </c>
      <c r="J34" s="27">
        <f>((I34+H34)/(D34+F34))</f>
        <v>0.76459414987099994</v>
      </c>
      <c r="K34" s="24"/>
    </row>
    <row r="35" spans="1:11" ht="15" customHeight="1">
      <c r="A35" s="8" t="s">
        <v>99</v>
      </c>
      <c r="B35" s="9" t="s">
        <v>100</v>
      </c>
      <c r="C35" s="9" t="s">
        <v>101</v>
      </c>
      <c r="D35" s="10">
        <v>0</v>
      </c>
      <c r="E35" s="10">
        <v>0</v>
      </c>
      <c r="F35" s="10">
        <v>600000</v>
      </c>
      <c r="G35" s="10">
        <v>180644.5</v>
      </c>
      <c r="H35" s="10">
        <v>260483.43</v>
      </c>
      <c r="I35" s="11">
        <v>158872.07</v>
      </c>
      <c r="J35" s="27">
        <f>((I35+H35)/(D35+F35))</f>
        <v>0.69892583333333336</v>
      </c>
      <c r="K35" s="24"/>
    </row>
    <row r="36" spans="1:11" ht="15" customHeight="1">
      <c r="A36" s="8" t="s">
        <v>102</v>
      </c>
      <c r="B36" s="9" t="s">
        <v>103</v>
      </c>
      <c r="C36" s="9" t="s">
        <v>66</v>
      </c>
      <c r="D36" s="10">
        <v>69202.47</v>
      </c>
      <c r="E36" s="10">
        <v>0</v>
      </c>
      <c r="F36" s="10">
        <v>200000</v>
      </c>
      <c r="G36" s="10">
        <v>88458.31</v>
      </c>
      <c r="H36" s="10">
        <v>0</v>
      </c>
      <c r="I36" s="11">
        <v>180744.16</v>
      </c>
      <c r="J36" s="27">
        <f>((I36+H36)/(D36+F36))</f>
        <v>0.67140602387489245</v>
      </c>
      <c r="K36" s="24"/>
    </row>
    <row r="37" spans="1:11" ht="15" customHeight="1">
      <c r="A37" s="8" t="s">
        <v>104</v>
      </c>
      <c r="B37" s="9" t="s">
        <v>105</v>
      </c>
      <c r="C37" s="9" t="s">
        <v>93</v>
      </c>
      <c r="D37" s="10">
        <v>720965.69</v>
      </c>
      <c r="E37" s="10">
        <v>0</v>
      </c>
      <c r="F37" s="10">
        <v>800000</v>
      </c>
      <c r="G37" s="10">
        <v>514985.51</v>
      </c>
      <c r="H37" s="10">
        <v>1188000</v>
      </c>
      <c r="I37" s="11">
        <v>-182019.82</v>
      </c>
      <c r="J37" s="27">
        <f>((I37+H37)/(D37+F37))</f>
        <v>0.66140885794734794</v>
      </c>
      <c r="K37" s="24"/>
    </row>
    <row r="38" spans="1:11" ht="15" customHeight="1">
      <c r="A38" s="8" t="s">
        <v>106</v>
      </c>
      <c r="B38" s="9" t="s">
        <v>107</v>
      </c>
      <c r="C38" s="9" t="s">
        <v>108</v>
      </c>
      <c r="D38" s="10">
        <v>-81938.899999999994</v>
      </c>
      <c r="E38" s="10">
        <v>0</v>
      </c>
      <c r="F38" s="10">
        <v>700000</v>
      </c>
      <c r="G38" s="10">
        <v>216773.76000000001</v>
      </c>
      <c r="H38" s="10">
        <v>479140.2</v>
      </c>
      <c r="I38" s="11">
        <v>-77852.86</v>
      </c>
      <c r="J38" s="27">
        <f>((I38+H38)/(D38+F38))</f>
        <v>0.64926807398168251</v>
      </c>
      <c r="K38" s="24"/>
    </row>
    <row r="39" spans="1:11" ht="15" customHeight="1">
      <c r="A39" s="8" t="s">
        <v>109</v>
      </c>
      <c r="B39" s="9" t="s">
        <v>110</v>
      </c>
      <c r="C39" s="9" t="s">
        <v>111</v>
      </c>
      <c r="D39" s="10">
        <v>0</v>
      </c>
      <c r="E39" s="10">
        <v>0</v>
      </c>
      <c r="F39" s="10">
        <v>300000</v>
      </c>
      <c r="G39" s="10">
        <v>106600</v>
      </c>
      <c r="H39" s="10">
        <v>0</v>
      </c>
      <c r="I39" s="11">
        <v>193400</v>
      </c>
      <c r="J39" s="27">
        <f>((I39+H39)/(D39+F39))</f>
        <v>0.64466666666666672</v>
      </c>
      <c r="K39" s="24"/>
    </row>
    <row r="40" spans="1:11" ht="15" customHeight="1">
      <c r="A40" s="8" t="s">
        <v>112</v>
      </c>
      <c r="B40" s="9" t="s">
        <v>113</v>
      </c>
      <c r="C40" s="9" t="s">
        <v>77</v>
      </c>
      <c r="D40" s="10">
        <v>4.74</v>
      </c>
      <c r="E40" s="10">
        <v>0</v>
      </c>
      <c r="F40" s="10">
        <v>167000</v>
      </c>
      <c r="G40" s="10">
        <v>59781.22</v>
      </c>
      <c r="H40" s="10">
        <v>10630</v>
      </c>
      <c r="I40" s="11">
        <v>96593.52</v>
      </c>
      <c r="J40" s="27">
        <f>((I40+H40)/(D40+F40))</f>
        <v>0.64203878285131311</v>
      </c>
      <c r="K40" s="24"/>
    </row>
    <row r="41" spans="1:11" ht="15" customHeight="1">
      <c r="A41" s="8" t="s">
        <v>114</v>
      </c>
      <c r="B41" s="9" t="s">
        <v>115</v>
      </c>
      <c r="C41" s="9" t="s">
        <v>116</v>
      </c>
      <c r="D41" s="10">
        <v>0</v>
      </c>
      <c r="E41" s="10">
        <v>0</v>
      </c>
      <c r="F41" s="10">
        <v>200000</v>
      </c>
      <c r="G41" s="10">
        <v>73577.73</v>
      </c>
      <c r="H41" s="10">
        <v>607.57000000000005</v>
      </c>
      <c r="I41" s="11">
        <v>125814.7</v>
      </c>
      <c r="J41" s="27">
        <f>((I41+H41)/(D41+F41))</f>
        <v>0.63211135000000007</v>
      </c>
      <c r="K41" s="24"/>
    </row>
    <row r="42" spans="1:11" ht="15" customHeight="1">
      <c r="A42" s="8" t="s">
        <v>117</v>
      </c>
      <c r="B42" s="9" t="s">
        <v>118</v>
      </c>
      <c r="C42" s="9" t="s">
        <v>66</v>
      </c>
      <c r="D42" s="10">
        <v>1096730</v>
      </c>
      <c r="E42" s="10">
        <v>0</v>
      </c>
      <c r="F42" s="10">
        <v>0</v>
      </c>
      <c r="G42" s="10">
        <v>432185.11</v>
      </c>
      <c r="H42" s="10">
        <v>225000</v>
      </c>
      <c r="I42" s="11">
        <v>439544.89</v>
      </c>
      <c r="J42" s="27">
        <f>((I42+H42)/(D42+F42))</f>
        <v>0.60593299171172488</v>
      </c>
      <c r="K42" s="24"/>
    </row>
    <row r="43" spans="1:11" ht="15" customHeight="1">
      <c r="A43" s="8" t="s">
        <v>119</v>
      </c>
      <c r="B43" s="9" t="s">
        <v>120</v>
      </c>
      <c r="C43" s="9" t="s">
        <v>121</v>
      </c>
      <c r="D43" s="10">
        <v>0</v>
      </c>
      <c r="E43" s="10">
        <v>0</v>
      </c>
      <c r="F43" s="10">
        <v>200000</v>
      </c>
      <c r="G43" s="10">
        <v>80325.600000000006</v>
      </c>
      <c r="H43" s="10">
        <v>35200</v>
      </c>
      <c r="I43" s="11">
        <v>84474.4</v>
      </c>
      <c r="J43" s="27">
        <f>((I43+H43)/(D43+F43))</f>
        <v>0.59837200000000001</v>
      </c>
      <c r="K43" s="24"/>
    </row>
    <row r="44" spans="1:11" ht="15" customHeight="1">
      <c r="A44" s="8" t="s">
        <v>122</v>
      </c>
      <c r="B44" s="9" t="s">
        <v>123</v>
      </c>
      <c r="C44" s="9" t="s">
        <v>124</v>
      </c>
      <c r="D44" s="10">
        <v>734.07</v>
      </c>
      <c r="E44" s="10">
        <v>0</v>
      </c>
      <c r="F44" s="10">
        <v>0</v>
      </c>
      <c r="G44" s="10">
        <v>298</v>
      </c>
      <c r="H44" s="10">
        <v>0</v>
      </c>
      <c r="I44" s="11">
        <v>436.07</v>
      </c>
      <c r="J44" s="27">
        <f>((I44+H44)/(D44+F44))</f>
        <v>0.59404416472543486</v>
      </c>
      <c r="K44" s="24"/>
    </row>
    <row r="45" spans="1:11" ht="15" customHeight="1">
      <c r="A45" s="8" t="s">
        <v>125</v>
      </c>
      <c r="B45" s="9" t="s">
        <v>126</v>
      </c>
      <c r="C45" s="9" t="s">
        <v>33</v>
      </c>
      <c r="D45" s="10">
        <v>2315687.9300000002</v>
      </c>
      <c r="E45" s="10">
        <v>0</v>
      </c>
      <c r="F45" s="10">
        <v>1000000</v>
      </c>
      <c r="G45" s="10">
        <v>1417298.71</v>
      </c>
      <c r="H45" s="10">
        <v>1474351.35</v>
      </c>
      <c r="I45" s="11">
        <v>424037.87</v>
      </c>
      <c r="J45" s="27">
        <f>((I45+H45)/(D45+F45))</f>
        <v>0.57254761608400229</v>
      </c>
      <c r="K45" s="24"/>
    </row>
    <row r="46" spans="1:11" ht="15" customHeight="1">
      <c r="A46" s="8" t="s">
        <v>127</v>
      </c>
      <c r="B46" s="9" t="s">
        <v>128</v>
      </c>
      <c r="C46" s="9" t="s">
        <v>129</v>
      </c>
      <c r="D46" s="10">
        <v>3121.97</v>
      </c>
      <c r="E46" s="10">
        <v>0</v>
      </c>
      <c r="F46" s="10">
        <v>200000</v>
      </c>
      <c r="G46" s="10">
        <v>88122.04</v>
      </c>
      <c r="H46" s="10">
        <v>0</v>
      </c>
      <c r="I46" s="11">
        <v>114999.93</v>
      </c>
      <c r="J46" s="27">
        <f>((I46+H46)/(D46+F46))</f>
        <v>0.56616194693267297</v>
      </c>
      <c r="K46" s="24"/>
    </row>
    <row r="47" spans="1:11" ht="15" customHeight="1">
      <c r="A47" s="8" t="s">
        <v>130</v>
      </c>
      <c r="B47" s="9" t="s">
        <v>131</v>
      </c>
      <c r="C47" s="9" t="s">
        <v>74</v>
      </c>
      <c r="D47" s="10">
        <v>0</v>
      </c>
      <c r="E47" s="10">
        <v>0</v>
      </c>
      <c r="F47" s="10">
        <v>600000</v>
      </c>
      <c r="G47" s="10">
        <v>261296.25</v>
      </c>
      <c r="H47" s="10">
        <v>0</v>
      </c>
      <c r="I47" s="11">
        <v>338703.75</v>
      </c>
      <c r="J47" s="27">
        <f>((I47+H47)/(D47+F47))</f>
        <v>0.56450624999999999</v>
      </c>
      <c r="K47" s="24"/>
    </row>
    <row r="48" spans="1:11" ht="15" customHeight="1">
      <c r="A48" s="8" t="s">
        <v>132</v>
      </c>
      <c r="B48" s="9" t="s">
        <v>133</v>
      </c>
      <c r="C48" s="9" t="s">
        <v>134</v>
      </c>
      <c r="D48" s="10">
        <v>707776.86</v>
      </c>
      <c r="E48" s="10">
        <v>0</v>
      </c>
      <c r="F48" s="10">
        <v>300000</v>
      </c>
      <c r="G48" s="10">
        <v>471712.03</v>
      </c>
      <c r="H48" s="10">
        <v>68500</v>
      </c>
      <c r="I48" s="11">
        <v>467564.83</v>
      </c>
      <c r="J48" s="27">
        <f>((I48+H48)/(D48+F48))</f>
        <v>0.5319280996390412</v>
      </c>
      <c r="K48" s="24"/>
    </row>
    <row r="49" spans="1:11" ht="15" customHeight="1">
      <c r="A49" s="8" t="s">
        <v>135</v>
      </c>
      <c r="B49" s="9" t="s">
        <v>136</v>
      </c>
      <c r="C49" s="9" t="s">
        <v>93</v>
      </c>
      <c r="D49" s="10">
        <v>0</v>
      </c>
      <c r="E49" s="10">
        <v>0</v>
      </c>
      <c r="F49" s="10">
        <v>1000000</v>
      </c>
      <c r="G49" s="10">
        <v>493762.57</v>
      </c>
      <c r="H49" s="10">
        <v>546904</v>
      </c>
      <c r="I49" s="11">
        <v>-40666.57</v>
      </c>
      <c r="J49" s="27">
        <f>((I49+H49)/(D49+F49))</f>
        <v>0.50623742999999999</v>
      </c>
      <c r="K49" s="24"/>
    </row>
    <row r="50" spans="1:11" ht="15" customHeight="1">
      <c r="A50" s="8" t="s">
        <v>137</v>
      </c>
      <c r="B50" s="9" t="s">
        <v>138</v>
      </c>
      <c r="C50" s="9" t="s">
        <v>139</v>
      </c>
      <c r="D50" s="10">
        <v>204530</v>
      </c>
      <c r="E50" s="10">
        <v>0</v>
      </c>
      <c r="F50" s="10">
        <v>160000</v>
      </c>
      <c r="G50" s="10">
        <v>192968.3</v>
      </c>
      <c r="H50" s="10">
        <v>35998.129999999997</v>
      </c>
      <c r="I50" s="11">
        <v>135563.57</v>
      </c>
      <c r="J50" s="27">
        <f>((I50+H50)/(D50+F50))</f>
        <v>0.4706380819136971</v>
      </c>
      <c r="K50" s="24"/>
    </row>
    <row r="51" spans="1:11" ht="15" customHeight="1">
      <c r="A51" s="8" t="s">
        <v>140</v>
      </c>
      <c r="B51" s="9" t="s">
        <v>141</v>
      </c>
      <c r="C51" s="9" t="s">
        <v>142</v>
      </c>
      <c r="D51" s="10">
        <v>456672.93</v>
      </c>
      <c r="E51" s="10">
        <v>0</v>
      </c>
      <c r="F51" s="10">
        <v>1746000</v>
      </c>
      <c r="G51" s="10">
        <v>1195281.8799999999</v>
      </c>
      <c r="H51" s="10">
        <v>723513.07</v>
      </c>
      <c r="I51" s="11">
        <v>283877.98</v>
      </c>
      <c r="J51" s="27">
        <f>((I51+H51)/(D51+F51))</f>
        <v>0.45734935780955904</v>
      </c>
      <c r="K51" s="24"/>
    </row>
    <row r="52" spans="1:11" ht="15" customHeight="1">
      <c r="A52" s="8" t="s">
        <v>143</v>
      </c>
      <c r="B52" s="9" t="s">
        <v>144</v>
      </c>
      <c r="C52" s="9" t="s">
        <v>145</v>
      </c>
      <c r="D52" s="10">
        <v>-77357.179999999993</v>
      </c>
      <c r="E52" s="10">
        <v>0</v>
      </c>
      <c r="F52" s="10">
        <v>4000000</v>
      </c>
      <c r="G52" s="10">
        <v>2184168.04</v>
      </c>
      <c r="H52" s="10">
        <v>1549148.31</v>
      </c>
      <c r="I52" s="11">
        <v>189326.47</v>
      </c>
      <c r="J52" s="27">
        <f>((I52+H52)/(D52+F52))</f>
        <v>0.44318967078424953</v>
      </c>
      <c r="K52" s="24"/>
    </row>
    <row r="53" spans="1:11" ht="15" customHeight="1">
      <c r="A53" s="8" t="s">
        <v>146</v>
      </c>
      <c r="B53" s="9" t="s">
        <v>147</v>
      </c>
      <c r="C53" s="9" t="s">
        <v>101</v>
      </c>
      <c r="D53" s="10">
        <v>0</v>
      </c>
      <c r="E53" s="10">
        <v>0</v>
      </c>
      <c r="F53" s="10">
        <v>100000</v>
      </c>
      <c r="G53" s="10">
        <v>56068.98</v>
      </c>
      <c r="H53" s="10">
        <v>0</v>
      </c>
      <c r="I53" s="11">
        <v>43931.02</v>
      </c>
      <c r="J53" s="27">
        <f>((I53+H53)/(D53+F53))</f>
        <v>0.43931019999999998</v>
      </c>
      <c r="K53" s="24"/>
    </row>
    <row r="54" spans="1:11" ht="15" customHeight="1">
      <c r="A54" s="8" t="s">
        <v>148</v>
      </c>
      <c r="B54" s="9" t="s">
        <v>149</v>
      </c>
      <c r="C54" s="9" t="s">
        <v>124</v>
      </c>
      <c r="D54" s="10">
        <v>0</v>
      </c>
      <c r="E54" s="10">
        <v>0</v>
      </c>
      <c r="F54" s="10">
        <v>500000</v>
      </c>
      <c r="G54" s="10">
        <v>280542</v>
      </c>
      <c r="H54" s="10">
        <v>0</v>
      </c>
      <c r="I54" s="11">
        <v>219458</v>
      </c>
      <c r="J54" s="27">
        <f>((I54+H54)/(D54+F54))</f>
        <v>0.43891599999999997</v>
      </c>
      <c r="K54" s="24"/>
    </row>
    <row r="55" spans="1:11" ht="15" customHeight="1">
      <c r="A55" s="8" t="s">
        <v>150</v>
      </c>
      <c r="B55" s="9" t="s">
        <v>151</v>
      </c>
      <c r="C55" s="9" t="s">
        <v>152</v>
      </c>
      <c r="D55" s="10">
        <v>-542.6</v>
      </c>
      <c r="E55" s="10">
        <v>0</v>
      </c>
      <c r="F55" s="10">
        <v>100000</v>
      </c>
      <c r="G55" s="10">
        <v>56049.98</v>
      </c>
      <c r="H55" s="10">
        <v>5400</v>
      </c>
      <c r="I55" s="11">
        <v>38007.42</v>
      </c>
      <c r="J55" s="27">
        <f>((I55+H55)/(D55+F55))</f>
        <v>0.43644233611576416</v>
      </c>
      <c r="K55" s="24"/>
    </row>
    <row r="56" spans="1:11" ht="15" customHeight="1">
      <c r="A56" s="8" t="s">
        <v>153</v>
      </c>
      <c r="B56" s="9" t="s">
        <v>154</v>
      </c>
      <c r="C56" s="9" t="s">
        <v>155</v>
      </c>
      <c r="D56" s="10">
        <v>-727.56</v>
      </c>
      <c r="E56" s="10">
        <v>0</v>
      </c>
      <c r="F56" s="10">
        <v>150000</v>
      </c>
      <c r="G56" s="10">
        <v>84971.09</v>
      </c>
      <c r="H56" s="10">
        <v>0</v>
      </c>
      <c r="I56" s="11">
        <v>64301.35</v>
      </c>
      <c r="J56" s="27">
        <f>((I56+H56)/(D56+F56))</f>
        <v>0.43076504946257993</v>
      </c>
      <c r="K56" s="24"/>
    </row>
    <row r="57" spans="1:11" ht="15" customHeight="1">
      <c r="A57" s="8" t="s">
        <v>156</v>
      </c>
      <c r="B57" s="9" t="s">
        <v>157</v>
      </c>
      <c r="C57" s="9" t="s">
        <v>54</v>
      </c>
      <c r="D57" s="10">
        <v>176520.23</v>
      </c>
      <c r="E57" s="10">
        <v>0</v>
      </c>
      <c r="F57" s="10">
        <v>0</v>
      </c>
      <c r="G57" s="10">
        <v>105360.51</v>
      </c>
      <c r="H57" s="10">
        <v>0</v>
      </c>
      <c r="I57" s="11">
        <v>71159.72</v>
      </c>
      <c r="J57" s="27">
        <f>((I57+H57)/(D57+F57))</f>
        <v>0.40312501292344793</v>
      </c>
      <c r="K57" s="24"/>
    </row>
    <row r="58" spans="1:11" ht="15" customHeight="1">
      <c r="A58" s="8" t="s">
        <v>158</v>
      </c>
      <c r="B58" s="9" t="s">
        <v>159</v>
      </c>
      <c r="C58" s="9" t="s">
        <v>160</v>
      </c>
      <c r="D58" s="10">
        <v>400375.07</v>
      </c>
      <c r="E58" s="10">
        <v>0</v>
      </c>
      <c r="F58" s="10">
        <v>500000</v>
      </c>
      <c r="G58" s="10">
        <v>539454.03</v>
      </c>
      <c r="H58" s="10">
        <v>236800</v>
      </c>
      <c r="I58" s="11">
        <v>124121.04</v>
      </c>
      <c r="J58" s="27">
        <f>((I58+H58)/(D58+F58))</f>
        <v>0.40085632313209202</v>
      </c>
      <c r="K58" s="24"/>
    </row>
    <row r="59" spans="1:11" ht="15" customHeight="1">
      <c r="A59" s="8" t="s">
        <v>161</v>
      </c>
      <c r="B59" s="9" t="s">
        <v>162</v>
      </c>
      <c r="C59" s="9" t="s">
        <v>163</v>
      </c>
      <c r="D59" s="10">
        <v>0</v>
      </c>
      <c r="E59" s="10">
        <v>0</v>
      </c>
      <c r="F59" s="10">
        <v>170000</v>
      </c>
      <c r="G59" s="10">
        <v>102308.01</v>
      </c>
      <c r="H59" s="10">
        <v>156114.54999999999</v>
      </c>
      <c r="I59" s="11">
        <v>-88422.56</v>
      </c>
      <c r="J59" s="27">
        <f>((I59+H59)/(D59+F59))</f>
        <v>0.39818817647058818</v>
      </c>
      <c r="K59" s="24"/>
    </row>
    <row r="60" spans="1:11" ht="15" customHeight="1">
      <c r="A60" s="8" t="s">
        <v>164</v>
      </c>
      <c r="B60" s="9" t="s">
        <v>165</v>
      </c>
      <c r="C60" s="9" t="s">
        <v>166</v>
      </c>
      <c r="D60" s="10">
        <v>64916.46</v>
      </c>
      <c r="E60" s="10">
        <v>0</v>
      </c>
      <c r="F60" s="10">
        <v>4080000</v>
      </c>
      <c r="G60" s="10">
        <v>2494825.5099999998</v>
      </c>
      <c r="H60" s="10">
        <v>140053.04999999999</v>
      </c>
      <c r="I60" s="11">
        <v>1510037.9</v>
      </c>
      <c r="J60" s="27">
        <f>((I60+H60)/(D60+F60))</f>
        <v>0.39809992937710498</v>
      </c>
      <c r="K60" s="24"/>
    </row>
    <row r="61" spans="1:11" ht="15" customHeight="1">
      <c r="A61" s="8" t="s">
        <v>167</v>
      </c>
      <c r="B61" s="9" t="s">
        <v>168</v>
      </c>
      <c r="C61" s="9" t="s">
        <v>169</v>
      </c>
      <c r="D61" s="10">
        <v>440150.51</v>
      </c>
      <c r="E61" s="10">
        <v>0</v>
      </c>
      <c r="F61" s="10">
        <v>700000</v>
      </c>
      <c r="G61" s="10">
        <v>690770.48</v>
      </c>
      <c r="H61" s="10">
        <v>407733.4</v>
      </c>
      <c r="I61" s="11">
        <v>41646.629999999997</v>
      </c>
      <c r="J61" s="27">
        <f>((I61+H61)/(D61+F61))</f>
        <v>0.39414097179152252</v>
      </c>
      <c r="K61" s="24"/>
    </row>
    <row r="62" spans="1:11" ht="15" customHeight="1">
      <c r="A62" s="8" t="s">
        <v>170</v>
      </c>
      <c r="B62" s="9" t="s">
        <v>171</v>
      </c>
      <c r="C62" s="9" t="s">
        <v>145</v>
      </c>
      <c r="D62" s="10">
        <v>-37951.9</v>
      </c>
      <c r="E62" s="10">
        <v>0</v>
      </c>
      <c r="F62" s="10">
        <v>3000000</v>
      </c>
      <c r="G62" s="10">
        <v>1819185.86</v>
      </c>
      <c r="H62" s="10">
        <v>962686.11</v>
      </c>
      <c r="I62" s="11">
        <v>180176.13</v>
      </c>
      <c r="J62" s="27">
        <f>((I62+H62)/(D62+F62))</f>
        <v>0.38583513886894677</v>
      </c>
      <c r="K62" s="24"/>
    </row>
    <row r="63" spans="1:11" ht="15" customHeight="1">
      <c r="A63" s="8" t="s">
        <v>172</v>
      </c>
      <c r="B63" s="9" t="s">
        <v>173</v>
      </c>
      <c r="C63" s="9" t="s">
        <v>27</v>
      </c>
      <c r="D63" s="10">
        <v>-26400</v>
      </c>
      <c r="E63" s="10">
        <v>0</v>
      </c>
      <c r="F63" s="10">
        <v>110000</v>
      </c>
      <c r="G63" s="10">
        <v>52188.6</v>
      </c>
      <c r="H63" s="10">
        <v>0</v>
      </c>
      <c r="I63" s="11">
        <v>31411.4</v>
      </c>
      <c r="J63" s="27">
        <f>((I63+H63)/(D63+F63))</f>
        <v>0.37573444976076559</v>
      </c>
      <c r="K63" s="24"/>
    </row>
    <row r="64" spans="1:11" ht="15" customHeight="1">
      <c r="A64" s="8" t="s">
        <v>174</v>
      </c>
      <c r="B64" s="9" t="s">
        <v>175</v>
      </c>
      <c r="C64" s="9" t="s">
        <v>176</v>
      </c>
      <c r="D64" s="10">
        <v>0</v>
      </c>
      <c r="E64" s="10">
        <v>0</v>
      </c>
      <c r="F64" s="10">
        <v>600000</v>
      </c>
      <c r="G64" s="10">
        <v>375809.04</v>
      </c>
      <c r="H64" s="10">
        <v>201374</v>
      </c>
      <c r="I64" s="11">
        <v>22816.959999999999</v>
      </c>
      <c r="J64" s="27">
        <f>((I64+H64)/(D64+F64))</f>
        <v>0.37365159999999997</v>
      </c>
      <c r="K64" s="24"/>
    </row>
    <row r="65" spans="1:11" ht="15" customHeight="1">
      <c r="A65" s="8" t="s">
        <v>177</v>
      </c>
      <c r="B65" s="9" t="s">
        <v>178</v>
      </c>
      <c r="C65" s="9" t="s">
        <v>142</v>
      </c>
      <c r="D65" s="10">
        <v>400000</v>
      </c>
      <c r="E65" s="10">
        <v>0</v>
      </c>
      <c r="F65" s="10">
        <v>400000</v>
      </c>
      <c r="G65" s="10">
        <v>517452.05</v>
      </c>
      <c r="H65" s="10">
        <v>235850</v>
      </c>
      <c r="I65" s="11">
        <v>46697.95</v>
      </c>
      <c r="J65" s="27">
        <f>((I65+H65)/(D65+F65))</f>
        <v>0.35318493750000002</v>
      </c>
      <c r="K65" s="24"/>
    </row>
    <row r="66" spans="1:11" ht="15" customHeight="1">
      <c r="A66" s="8" t="s">
        <v>179</v>
      </c>
      <c r="B66" s="9" t="s">
        <v>180</v>
      </c>
      <c r="C66" s="9" t="s">
        <v>176</v>
      </c>
      <c r="D66" s="10">
        <v>1051312.17</v>
      </c>
      <c r="E66" s="10">
        <v>0</v>
      </c>
      <c r="F66" s="10">
        <v>0</v>
      </c>
      <c r="G66" s="10">
        <v>691539.98</v>
      </c>
      <c r="H66" s="10">
        <v>0</v>
      </c>
      <c r="I66" s="11">
        <v>359772.19</v>
      </c>
      <c r="J66" s="27">
        <f>((I66+H66)/(D66+F66))</f>
        <v>0.34221252285132403</v>
      </c>
      <c r="K66" s="24"/>
    </row>
    <row r="67" spans="1:11" ht="15" customHeight="1">
      <c r="A67" s="8" t="s">
        <v>181</v>
      </c>
      <c r="B67" s="9" t="s">
        <v>182</v>
      </c>
      <c r="C67" s="9" t="s">
        <v>183</v>
      </c>
      <c r="D67" s="10">
        <v>-13960.95</v>
      </c>
      <c r="E67" s="10">
        <v>0</v>
      </c>
      <c r="F67" s="10">
        <v>70000</v>
      </c>
      <c r="G67" s="10">
        <v>37155.96</v>
      </c>
      <c r="H67" s="10">
        <v>0</v>
      </c>
      <c r="I67" s="11">
        <v>18883.09</v>
      </c>
      <c r="J67" s="27">
        <f>((I67+H67)/(D67+F67))</f>
        <v>0.3369630641490175</v>
      </c>
      <c r="K67" s="24"/>
    </row>
    <row r="68" spans="1:11" ht="15" customHeight="1">
      <c r="A68" s="8" t="s">
        <v>184</v>
      </c>
      <c r="B68" s="9" t="s">
        <v>185</v>
      </c>
      <c r="C68" s="9" t="s">
        <v>124</v>
      </c>
      <c r="D68" s="10">
        <v>0</v>
      </c>
      <c r="E68" s="10">
        <v>0</v>
      </c>
      <c r="F68" s="10">
        <v>650000</v>
      </c>
      <c r="G68" s="10">
        <v>441510</v>
      </c>
      <c r="H68" s="10">
        <v>0</v>
      </c>
      <c r="I68" s="11">
        <v>208490</v>
      </c>
      <c r="J68" s="27">
        <f>((I68+H68)/(D68+F68))</f>
        <v>0.32075384615384617</v>
      </c>
      <c r="K68" s="24"/>
    </row>
    <row r="69" spans="1:11" ht="15" customHeight="1">
      <c r="A69" s="8" t="s">
        <v>186</v>
      </c>
      <c r="B69" s="9" t="s">
        <v>187</v>
      </c>
      <c r="C69" s="9" t="s">
        <v>188</v>
      </c>
      <c r="D69" s="10">
        <v>-457661.15</v>
      </c>
      <c r="E69" s="10">
        <v>0</v>
      </c>
      <c r="F69" s="10">
        <v>2000000</v>
      </c>
      <c r="G69" s="10">
        <v>1060688.0900000001</v>
      </c>
      <c r="H69" s="10">
        <v>1182591.9099999999</v>
      </c>
      <c r="I69" s="11">
        <v>-700941.15</v>
      </c>
      <c r="J69" s="27">
        <f>((I69+H69)/(D69+F69))</f>
        <v>0.31228595454234964</v>
      </c>
      <c r="K69" s="24"/>
    </row>
    <row r="70" spans="1:11" ht="15" customHeight="1">
      <c r="A70" s="8" t="s">
        <v>189</v>
      </c>
      <c r="B70" s="9" t="s">
        <v>190</v>
      </c>
      <c r="C70" s="9" t="s">
        <v>139</v>
      </c>
      <c r="D70" s="10">
        <v>347138.78</v>
      </c>
      <c r="E70" s="10">
        <v>0</v>
      </c>
      <c r="F70" s="10">
        <v>1351000</v>
      </c>
      <c r="G70" s="10">
        <v>1186128.47</v>
      </c>
      <c r="H70" s="10">
        <v>339196.77</v>
      </c>
      <c r="I70" s="11">
        <v>172813.54</v>
      </c>
      <c r="J70" s="27">
        <f>((I70+H70)/(D70+F70))</f>
        <v>0.30151264197617583</v>
      </c>
      <c r="K70" s="24"/>
    </row>
    <row r="71" spans="1:11" ht="15" customHeight="1">
      <c r="A71" s="8" t="s">
        <v>191</v>
      </c>
      <c r="B71" s="9" t="s">
        <v>192</v>
      </c>
      <c r="C71" s="9" t="s">
        <v>193</v>
      </c>
      <c r="D71" s="10">
        <v>0</v>
      </c>
      <c r="E71" s="10">
        <v>0</v>
      </c>
      <c r="F71" s="10">
        <v>200000</v>
      </c>
      <c r="G71" s="10">
        <v>140679.70000000001</v>
      </c>
      <c r="H71" s="10">
        <v>0</v>
      </c>
      <c r="I71" s="11">
        <v>59320.3</v>
      </c>
      <c r="J71" s="27">
        <f>((I71+H71)/(D71+F71))</f>
        <v>0.29660150000000002</v>
      </c>
      <c r="K71" s="24"/>
    </row>
    <row r="72" spans="1:11" ht="15" customHeight="1">
      <c r="A72" s="8" t="s">
        <v>194</v>
      </c>
      <c r="B72" s="9" t="s">
        <v>195</v>
      </c>
      <c r="C72" s="9" t="s">
        <v>196</v>
      </c>
      <c r="D72" s="10">
        <v>0</v>
      </c>
      <c r="E72" s="10">
        <v>0</v>
      </c>
      <c r="F72" s="10">
        <v>600000</v>
      </c>
      <c r="G72" s="10">
        <v>425717.71</v>
      </c>
      <c r="H72" s="10">
        <v>1480</v>
      </c>
      <c r="I72" s="11">
        <v>172802.29</v>
      </c>
      <c r="J72" s="27">
        <f>((I72+H72)/(D72+F72))</f>
        <v>0.29047048333333336</v>
      </c>
      <c r="K72" s="24"/>
    </row>
    <row r="73" spans="1:11" ht="15" customHeight="1">
      <c r="A73" s="8" t="s">
        <v>197</v>
      </c>
      <c r="B73" s="9" t="s">
        <v>198</v>
      </c>
      <c r="C73" s="9" t="s">
        <v>77</v>
      </c>
      <c r="D73" s="10">
        <v>0</v>
      </c>
      <c r="E73" s="10">
        <v>0</v>
      </c>
      <c r="F73" s="10">
        <v>2100000</v>
      </c>
      <c r="G73" s="10">
        <v>1493402.9</v>
      </c>
      <c r="H73" s="10">
        <v>256895</v>
      </c>
      <c r="I73" s="11">
        <v>349702.1</v>
      </c>
      <c r="J73" s="27">
        <f>((I73+H73)/(D73+F73))</f>
        <v>0.28885576190476192</v>
      </c>
      <c r="K73" s="24"/>
    </row>
    <row r="74" spans="1:11" ht="15" customHeight="1">
      <c r="A74" s="8" t="s">
        <v>199</v>
      </c>
      <c r="B74" s="9" t="s">
        <v>200</v>
      </c>
      <c r="C74" s="9" t="s">
        <v>54</v>
      </c>
      <c r="D74" s="10">
        <v>0</v>
      </c>
      <c r="E74" s="10">
        <v>0</v>
      </c>
      <c r="F74" s="10">
        <v>3000000</v>
      </c>
      <c r="G74" s="10">
        <v>2138730.86</v>
      </c>
      <c r="H74" s="10">
        <v>693000</v>
      </c>
      <c r="I74" s="11">
        <v>168269.14</v>
      </c>
      <c r="J74" s="27">
        <f>((I74+H74)/(D74+F74))</f>
        <v>0.28708971333333333</v>
      </c>
      <c r="K74" s="24"/>
    </row>
    <row r="75" spans="1:11" ht="15" customHeight="1">
      <c r="A75" s="8" t="s">
        <v>201</v>
      </c>
      <c r="B75" s="9" t="s">
        <v>202</v>
      </c>
      <c r="C75" s="9" t="s">
        <v>203</v>
      </c>
      <c r="D75" s="10">
        <v>34572.28</v>
      </c>
      <c r="E75" s="10">
        <v>0</v>
      </c>
      <c r="F75" s="10">
        <v>200000</v>
      </c>
      <c r="G75" s="10">
        <v>169362.09</v>
      </c>
      <c r="H75" s="10">
        <v>35947.71</v>
      </c>
      <c r="I75" s="11">
        <v>29262.48</v>
      </c>
      <c r="J75" s="27">
        <f>((I75+H75)/(D75+F75))</f>
        <v>0.27799614685929641</v>
      </c>
      <c r="K75" s="24"/>
    </row>
    <row r="76" spans="1:11" ht="15" customHeight="1">
      <c r="A76" s="8" t="s">
        <v>204</v>
      </c>
      <c r="B76" s="9" t="s">
        <v>205</v>
      </c>
      <c r="C76" s="9" t="s">
        <v>206</v>
      </c>
      <c r="D76" s="10">
        <v>44980.92</v>
      </c>
      <c r="E76" s="10">
        <v>0</v>
      </c>
      <c r="F76" s="10">
        <v>200000</v>
      </c>
      <c r="G76" s="10">
        <v>184950</v>
      </c>
      <c r="H76" s="10">
        <v>0</v>
      </c>
      <c r="I76" s="11">
        <v>60030.92</v>
      </c>
      <c r="J76" s="27">
        <f>((I76+H76)/(D76+F76))</f>
        <v>0.24504324663324803</v>
      </c>
      <c r="K76" s="24"/>
    </row>
    <row r="77" spans="1:11" ht="15" customHeight="1">
      <c r="A77" s="8" t="s">
        <v>207</v>
      </c>
      <c r="B77" s="9" t="s">
        <v>208</v>
      </c>
      <c r="C77" s="9" t="s">
        <v>209</v>
      </c>
      <c r="D77" s="10">
        <v>414326.56</v>
      </c>
      <c r="E77" s="10">
        <v>0</v>
      </c>
      <c r="F77" s="10">
        <v>1500000</v>
      </c>
      <c r="G77" s="10">
        <v>1451900.12</v>
      </c>
      <c r="H77" s="10">
        <v>633305.09</v>
      </c>
      <c r="I77" s="11">
        <v>-170878.65</v>
      </c>
      <c r="J77" s="27">
        <f>((I77+H77)/(D77+F77))</f>
        <v>0.24156089648570719</v>
      </c>
      <c r="K77" s="24"/>
    </row>
    <row r="78" spans="1:11" ht="15" customHeight="1">
      <c r="A78" s="8" t="s">
        <v>210</v>
      </c>
      <c r="B78" s="9" t="s">
        <v>211</v>
      </c>
      <c r="C78" s="9" t="s">
        <v>212</v>
      </c>
      <c r="D78" s="10">
        <v>0</v>
      </c>
      <c r="E78" s="10">
        <v>0</v>
      </c>
      <c r="F78" s="10">
        <v>1050000</v>
      </c>
      <c r="G78" s="10">
        <v>801601.72</v>
      </c>
      <c r="H78" s="10">
        <v>86270</v>
      </c>
      <c r="I78" s="11">
        <v>162128.28</v>
      </c>
      <c r="J78" s="27">
        <f>((I78+H78)/(D78+F78))</f>
        <v>0.23656979047619048</v>
      </c>
      <c r="K78" s="24"/>
    </row>
    <row r="79" spans="1:11" ht="15" customHeight="1">
      <c r="A79" s="8" t="s">
        <v>213</v>
      </c>
      <c r="B79" s="9" t="s">
        <v>214</v>
      </c>
      <c r="C79" s="9" t="s">
        <v>215</v>
      </c>
      <c r="D79" s="10">
        <v>430580.16</v>
      </c>
      <c r="E79" s="10">
        <v>0</v>
      </c>
      <c r="F79" s="10">
        <v>600000</v>
      </c>
      <c r="G79" s="10">
        <v>790913.05</v>
      </c>
      <c r="H79" s="10">
        <v>23944</v>
      </c>
      <c r="I79" s="11">
        <v>215723.11</v>
      </c>
      <c r="J79" s="27">
        <f>((I79+H79)/(D79+F79))</f>
        <v>0.23255552484146405</v>
      </c>
      <c r="K79" s="24"/>
    </row>
    <row r="80" spans="1:11" ht="15" customHeight="1">
      <c r="A80" s="8" t="s">
        <v>216</v>
      </c>
      <c r="B80" s="9" t="s">
        <v>217</v>
      </c>
      <c r="C80" s="9" t="s">
        <v>218</v>
      </c>
      <c r="D80" s="10">
        <v>0</v>
      </c>
      <c r="E80" s="10">
        <v>0</v>
      </c>
      <c r="F80" s="10">
        <v>200000</v>
      </c>
      <c r="G80" s="10">
        <v>155800</v>
      </c>
      <c r="H80" s="10">
        <v>84000</v>
      </c>
      <c r="I80" s="11">
        <v>-39800</v>
      </c>
      <c r="J80" s="27">
        <f>((I80+H80)/(D80+F80))</f>
        <v>0.221</v>
      </c>
      <c r="K80" s="24"/>
    </row>
    <row r="81" spans="1:11" ht="15" customHeight="1">
      <c r="A81" s="8" t="s">
        <v>219</v>
      </c>
      <c r="B81" s="9" t="s">
        <v>220</v>
      </c>
      <c r="C81" s="9" t="s">
        <v>221</v>
      </c>
      <c r="D81" s="10">
        <v>-46018</v>
      </c>
      <c r="E81" s="10">
        <v>0</v>
      </c>
      <c r="F81" s="10">
        <v>50000</v>
      </c>
      <c r="G81" s="10">
        <v>3150</v>
      </c>
      <c r="H81" s="10">
        <v>0</v>
      </c>
      <c r="I81" s="11">
        <v>832</v>
      </c>
      <c r="J81" s="27">
        <f>((I81+H81)/(D81+F81))</f>
        <v>0.20894023103967854</v>
      </c>
      <c r="K81" s="24"/>
    </row>
    <row r="82" spans="1:11" ht="15" customHeight="1">
      <c r="A82" s="8" t="s">
        <v>222</v>
      </c>
      <c r="B82" s="9" t="s">
        <v>223</v>
      </c>
      <c r="C82" s="9" t="s">
        <v>224</v>
      </c>
      <c r="D82" s="10">
        <v>386364</v>
      </c>
      <c r="E82" s="10">
        <v>0</v>
      </c>
      <c r="F82" s="10">
        <v>0</v>
      </c>
      <c r="G82" s="10">
        <v>308520.26</v>
      </c>
      <c r="H82" s="10">
        <v>26720</v>
      </c>
      <c r="I82" s="11">
        <v>51123.74</v>
      </c>
      <c r="J82" s="27">
        <f>((I82+H82)/(D82+F82))</f>
        <v>0.20147772566802288</v>
      </c>
      <c r="K82" s="24"/>
    </row>
    <row r="83" spans="1:11" ht="15" customHeight="1">
      <c r="A83" s="8" t="s">
        <v>225</v>
      </c>
      <c r="B83" s="9" t="s">
        <v>226</v>
      </c>
      <c r="C83" s="9" t="s">
        <v>227</v>
      </c>
      <c r="D83" s="10">
        <v>641176.59</v>
      </c>
      <c r="E83" s="10">
        <v>0</v>
      </c>
      <c r="F83" s="10">
        <v>840000</v>
      </c>
      <c r="G83" s="10">
        <v>1191722.25</v>
      </c>
      <c r="H83" s="10">
        <v>34470</v>
      </c>
      <c r="I83" s="11">
        <v>254984.34</v>
      </c>
      <c r="J83" s="17">
        <f>((I83+H83)/(D83+F83))</f>
        <v>0.19542189766852849</v>
      </c>
      <c r="K83" s="24"/>
    </row>
    <row r="84" spans="1:11" ht="15" customHeight="1">
      <c r="A84" s="8" t="s">
        <v>228</v>
      </c>
      <c r="B84" s="9" t="s">
        <v>229</v>
      </c>
      <c r="C84" s="9" t="s">
        <v>46</v>
      </c>
      <c r="D84" s="10">
        <v>32737.57</v>
      </c>
      <c r="E84" s="10">
        <v>0</v>
      </c>
      <c r="F84" s="10">
        <v>0</v>
      </c>
      <c r="G84" s="10">
        <v>27000</v>
      </c>
      <c r="H84" s="10">
        <v>0</v>
      </c>
      <c r="I84" s="11">
        <v>5737.57</v>
      </c>
      <c r="J84" s="17">
        <f>((I84+H84)/(D84+F84))</f>
        <v>0.17525949543597769</v>
      </c>
      <c r="K84" s="24"/>
    </row>
    <row r="85" spans="1:11" ht="15" customHeight="1">
      <c r="A85" s="8" t="s">
        <v>230</v>
      </c>
      <c r="B85" s="9" t="s">
        <v>231</v>
      </c>
      <c r="C85" s="9" t="s">
        <v>232</v>
      </c>
      <c r="D85" s="10">
        <v>38630.14</v>
      </c>
      <c r="E85" s="10">
        <v>0</v>
      </c>
      <c r="F85" s="10">
        <v>200000</v>
      </c>
      <c r="G85" s="10">
        <v>197311.28</v>
      </c>
      <c r="H85" s="10">
        <v>0</v>
      </c>
      <c r="I85" s="11">
        <v>41318.86</v>
      </c>
      <c r="J85" s="17">
        <f>((I85+H85)/(D85+F85))</f>
        <v>0.17315021480522116</v>
      </c>
      <c r="K85" s="24"/>
    </row>
    <row r="86" spans="1:11" ht="15" customHeight="1">
      <c r="A86" s="8" t="s">
        <v>233</v>
      </c>
      <c r="B86" s="9" t="s">
        <v>234</v>
      </c>
      <c r="C86" s="9" t="s">
        <v>24</v>
      </c>
      <c r="D86" s="10">
        <v>-24340.9</v>
      </c>
      <c r="E86" s="10">
        <v>0</v>
      </c>
      <c r="F86" s="10">
        <v>50000</v>
      </c>
      <c r="G86" s="10">
        <v>21354.53</v>
      </c>
      <c r="H86" s="10">
        <v>0</v>
      </c>
      <c r="I86" s="11">
        <v>4304.57</v>
      </c>
      <c r="J86" s="17">
        <f>((I86+H86)/(D86+F86))</f>
        <v>0.16775997599292258</v>
      </c>
      <c r="K86" s="24"/>
    </row>
    <row r="87" spans="1:11" ht="15" customHeight="1">
      <c r="A87" s="8" t="s">
        <v>235</v>
      </c>
      <c r="B87" s="9" t="s">
        <v>236</v>
      </c>
      <c r="C87" s="9" t="s">
        <v>237</v>
      </c>
      <c r="D87" s="10">
        <v>0</v>
      </c>
      <c r="E87" s="10">
        <v>0</v>
      </c>
      <c r="F87" s="10">
        <v>300000</v>
      </c>
      <c r="G87" s="10">
        <v>253402.88</v>
      </c>
      <c r="H87" s="10">
        <v>0</v>
      </c>
      <c r="I87" s="11">
        <v>46597.120000000003</v>
      </c>
      <c r="J87" s="17">
        <f>((I87+H87)/(D87+F87))</f>
        <v>0.15532373333333335</v>
      </c>
      <c r="K87" s="24"/>
    </row>
    <row r="88" spans="1:11" ht="15" customHeight="1">
      <c r="A88" s="8" t="s">
        <v>238</v>
      </c>
      <c r="B88" s="9" t="s">
        <v>239</v>
      </c>
      <c r="C88" s="9" t="s">
        <v>240</v>
      </c>
      <c r="D88" s="10">
        <v>602018.05000000005</v>
      </c>
      <c r="E88" s="10">
        <v>0</v>
      </c>
      <c r="F88" s="10">
        <v>1000000</v>
      </c>
      <c r="G88" s="10">
        <v>1353546.81</v>
      </c>
      <c r="H88" s="10">
        <v>67650</v>
      </c>
      <c r="I88" s="11">
        <v>180821.24</v>
      </c>
      <c r="J88" s="17">
        <f>((I88+H88)/(D88+F88))</f>
        <v>0.15509890166343632</v>
      </c>
      <c r="K88" s="24"/>
    </row>
    <row r="89" spans="1:11" ht="15" customHeight="1">
      <c r="A89" s="8" t="s">
        <v>241</v>
      </c>
      <c r="B89" s="9" t="s">
        <v>242</v>
      </c>
      <c r="C89" s="9" t="s">
        <v>243</v>
      </c>
      <c r="D89" s="10">
        <v>0</v>
      </c>
      <c r="E89" s="10">
        <v>0</v>
      </c>
      <c r="F89" s="10">
        <v>1800000</v>
      </c>
      <c r="G89" s="10">
        <v>1523898.57</v>
      </c>
      <c r="H89" s="10">
        <v>0</v>
      </c>
      <c r="I89" s="11">
        <v>276101.43</v>
      </c>
      <c r="J89" s="17">
        <f>((I89+H89)/(D89+F89))</f>
        <v>0.15338968333333333</v>
      </c>
      <c r="K89" s="24"/>
    </row>
    <row r="90" spans="1:11" ht="15" customHeight="1">
      <c r="A90" s="8" t="s">
        <v>244</v>
      </c>
      <c r="B90" s="9" t="s">
        <v>245</v>
      </c>
      <c r="C90" s="9" t="s">
        <v>145</v>
      </c>
      <c r="D90" s="10">
        <v>4447.75</v>
      </c>
      <c r="E90" s="10">
        <v>0</v>
      </c>
      <c r="F90" s="10">
        <v>0</v>
      </c>
      <c r="G90" s="10">
        <v>3768</v>
      </c>
      <c r="H90" s="10">
        <v>0</v>
      </c>
      <c r="I90" s="11">
        <v>679.75</v>
      </c>
      <c r="J90" s="17">
        <f>((I90+H90)/(D90+F90))</f>
        <v>0.15283008262604689</v>
      </c>
      <c r="K90" s="24"/>
    </row>
    <row r="91" spans="1:11" ht="15" customHeight="1">
      <c r="A91" s="8" t="s">
        <v>246</v>
      </c>
      <c r="B91" s="9" t="s">
        <v>247</v>
      </c>
      <c r="C91" s="9" t="s">
        <v>248</v>
      </c>
      <c r="D91" s="10">
        <v>1015248.47</v>
      </c>
      <c r="E91" s="10">
        <v>0</v>
      </c>
      <c r="F91" s="10">
        <v>700000</v>
      </c>
      <c r="G91" s="10">
        <v>1458014.25</v>
      </c>
      <c r="H91" s="10">
        <v>360889.29</v>
      </c>
      <c r="I91" s="11">
        <v>-103655.07</v>
      </c>
      <c r="J91" s="17">
        <f>((I91+H91)/(D91+F91))</f>
        <v>0.14996907124482087</v>
      </c>
      <c r="K91" s="24"/>
    </row>
    <row r="92" spans="1:11" ht="15" customHeight="1">
      <c r="A92" s="8" t="s">
        <v>249</v>
      </c>
      <c r="B92" s="9" t="s">
        <v>250</v>
      </c>
      <c r="C92" s="9" t="s">
        <v>251</v>
      </c>
      <c r="D92" s="10">
        <v>350521.37</v>
      </c>
      <c r="E92" s="10">
        <v>0</v>
      </c>
      <c r="F92" s="10">
        <v>600000</v>
      </c>
      <c r="G92" s="10">
        <v>809072.38</v>
      </c>
      <c r="H92" s="10">
        <v>7055</v>
      </c>
      <c r="I92" s="11">
        <v>134393.99</v>
      </c>
      <c r="J92" s="17">
        <f>((I92+H92)/(D92+F92))</f>
        <v>0.14881200408992382</v>
      </c>
      <c r="K92" s="24"/>
    </row>
    <row r="93" spans="1:11" ht="15" customHeight="1">
      <c r="A93" s="8" t="s">
        <v>252</v>
      </c>
      <c r="B93" s="9" t="s">
        <v>253</v>
      </c>
      <c r="C93" s="9" t="s">
        <v>254</v>
      </c>
      <c r="D93" s="10">
        <v>0</v>
      </c>
      <c r="E93" s="10">
        <v>0</v>
      </c>
      <c r="F93" s="10">
        <v>1720000</v>
      </c>
      <c r="G93" s="10">
        <v>1495375</v>
      </c>
      <c r="H93" s="10">
        <v>0</v>
      </c>
      <c r="I93" s="11">
        <v>224625</v>
      </c>
      <c r="J93" s="17">
        <f>((I93+H93)/(D93+F93))</f>
        <v>0.13059593023255814</v>
      </c>
      <c r="K93" s="24"/>
    </row>
    <row r="94" spans="1:11" ht="15" customHeight="1">
      <c r="A94" s="8" t="s">
        <v>255</v>
      </c>
      <c r="B94" s="9" t="s">
        <v>256</v>
      </c>
      <c r="C94" s="9" t="s">
        <v>257</v>
      </c>
      <c r="D94" s="10">
        <v>0</v>
      </c>
      <c r="E94" s="10">
        <v>0</v>
      </c>
      <c r="F94" s="10">
        <v>300000</v>
      </c>
      <c r="G94" s="10">
        <v>263059.05</v>
      </c>
      <c r="H94" s="10">
        <v>0</v>
      </c>
      <c r="I94" s="11">
        <v>36940.949999999997</v>
      </c>
      <c r="J94" s="17">
        <f>((I94+H94)/(D94+F94))</f>
        <v>0.1231365</v>
      </c>
      <c r="K94" s="24"/>
    </row>
    <row r="95" spans="1:11" ht="15" customHeight="1">
      <c r="A95" s="8" t="s">
        <v>258</v>
      </c>
      <c r="B95" s="9" t="s">
        <v>259</v>
      </c>
      <c r="C95" s="9" t="s">
        <v>260</v>
      </c>
      <c r="D95" s="10">
        <v>0</v>
      </c>
      <c r="E95" s="10">
        <v>0</v>
      </c>
      <c r="F95" s="10">
        <v>300000</v>
      </c>
      <c r="G95" s="10">
        <v>266167.06</v>
      </c>
      <c r="H95" s="10">
        <v>0</v>
      </c>
      <c r="I95" s="11">
        <v>33832.94</v>
      </c>
      <c r="J95" s="17">
        <f>((I95+H95)/(D95+F95))</f>
        <v>0.11277646666666667</v>
      </c>
      <c r="K95" s="24"/>
    </row>
    <row r="96" spans="1:11" ht="15" customHeight="1">
      <c r="A96" s="8" t="s">
        <v>261</v>
      </c>
      <c r="B96" s="9" t="s">
        <v>262</v>
      </c>
      <c r="C96" s="9" t="s">
        <v>248</v>
      </c>
      <c r="D96" s="10">
        <v>-51520.76</v>
      </c>
      <c r="E96" s="10">
        <v>0</v>
      </c>
      <c r="F96" s="10">
        <v>100000</v>
      </c>
      <c r="G96" s="10">
        <v>43032.08</v>
      </c>
      <c r="H96" s="10">
        <v>0</v>
      </c>
      <c r="I96" s="11">
        <v>5447.16</v>
      </c>
      <c r="J96" s="17">
        <f>((I96+H96)/(D96+F96))</f>
        <v>0.11236067232077071</v>
      </c>
      <c r="K96" s="24"/>
    </row>
    <row r="97" spans="1:11" ht="15" customHeight="1">
      <c r="A97" s="8" t="s">
        <v>263</v>
      </c>
      <c r="B97" s="9" t="s">
        <v>264</v>
      </c>
      <c r="C97" s="9" t="s">
        <v>265</v>
      </c>
      <c r="D97" s="10">
        <v>-48601.42</v>
      </c>
      <c r="E97" s="10">
        <v>0</v>
      </c>
      <c r="F97" s="10">
        <v>150000</v>
      </c>
      <c r="G97" s="10">
        <v>90217.5</v>
      </c>
      <c r="H97" s="10">
        <v>0</v>
      </c>
      <c r="I97" s="11">
        <v>11181.08</v>
      </c>
      <c r="J97" s="17">
        <f>((I97+H97)/(D97+F97))</f>
        <v>0.1102686053394436</v>
      </c>
      <c r="K97" s="24"/>
    </row>
    <row r="98" spans="1:11" ht="15" customHeight="1">
      <c r="A98" s="8" t="s">
        <v>266</v>
      </c>
      <c r="B98" s="9" t="s">
        <v>267</v>
      </c>
      <c r="C98" s="9" t="s">
        <v>160</v>
      </c>
      <c r="D98" s="10">
        <v>528792.43999999994</v>
      </c>
      <c r="E98" s="10">
        <v>0</v>
      </c>
      <c r="F98" s="10">
        <v>350000</v>
      </c>
      <c r="G98" s="10">
        <v>787436.81</v>
      </c>
      <c r="H98" s="10">
        <v>0</v>
      </c>
      <c r="I98" s="11">
        <v>91355.63</v>
      </c>
      <c r="J98" s="17">
        <f>((I98+H98)/(D98+F98))</f>
        <v>0.10395586698492765</v>
      </c>
      <c r="K98" s="25"/>
    </row>
    <row r="99" spans="1:11" ht="15" customHeight="1">
      <c r="A99" s="8" t="s">
        <v>268</v>
      </c>
      <c r="B99" s="9" t="s">
        <v>269</v>
      </c>
      <c r="C99" s="9" t="s">
        <v>270</v>
      </c>
      <c r="D99" s="10">
        <v>638175.62</v>
      </c>
      <c r="E99" s="10">
        <v>0</v>
      </c>
      <c r="F99" s="10">
        <v>600000</v>
      </c>
      <c r="G99" s="10">
        <v>1124855.29</v>
      </c>
      <c r="H99" s="10">
        <v>0</v>
      </c>
      <c r="I99" s="11">
        <v>113320.33</v>
      </c>
      <c r="J99" s="26">
        <f>((I99+H99)/(D99+F99))</f>
        <v>9.1522016884809917E-2</v>
      </c>
      <c r="K99" s="23" t="s">
        <v>393</v>
      </c>
    </row>
    <row r="100" spans="1:11" ht="15" customHeight="1">
      <c r="A100" s="8" t="s">
        <v>271</v>
      </c>
      <c r="B100" s="9" t="s">
        <v>272</v>
      </c>
      <c r="C100" s="9" t="s">
        <v>248</v>
      </c>
      <c r="D100" s="10">
        <v>-79760.039999999994</v>
      </c>
      <c r="E100" s="10">
        <v>0</v>
      </c>
      <c r="F100" s="10">
        <v>200000</v>
      </c>
      <c r="G100" s="10">
        <v>109390.7</v>
      </c>
      <c r="H100" s="10">
        <v>0</v>
      </c>
      <c r="I100" s="11">
        <v>10849.26</v>
      </c>
      <c r="J100" s="26">
        <f>((I100+H100)/(D100+F100))</f>
        <v>9.0230069936816343E-2</v>
      </c>
      <c r="K100" s="24"/>
    </row>
    <row r="101" spans="1:11" ht="15" customHeight="1">
      <c r="A101" s="8" t="s">
        <v>273</v>
      </c>
      <c r="B101" s="9" t="s">
        <v>274</v>
      </c>
      <c r="C101" s="9" t="s">
        <v>275</v>
      </c>
      <c r="D101" s="10">
        <v>-63345.09</v>
      </c>
      <c r="E101" s="10">
        <v>0</v>
      </c>
      <c r="F101" s="10">
        <v>1303000</v>
      </c>
      <c r="G101" s="10">
        <v>1130957.31</v>
      </c>
      <c r="H101" s="10">
        <v>95900</v>
      </c>
      <c r="I101" s="11">
        <v>12797.6</v>
      </c>
      <c r="J101" s="26">
        <f>((I101+H101)/(D101+F101))</f>
        <v>8.7683757086881559E-2</v>
      </c>
      <c r="K101" s="24"/>
    </row>
    <row r="102" spans="1:11" ht="15" customHeight="1">
      <c r="A102" s="8" t="s">
        <v>276</v>
      </c>
      <c r="B102" s="9" t="s">
        <v>277</v>
      </c>
      <c r="C102" s="9" t="s">
        <v>218</v>
      </c>
      <c r="D102" s="10">
        <v>-88078.73</v>
      </c>
      <c r="E102" s="10">
        <v>0</v>
      </c>
      <c r="F102" s="10">
        <v>200000</v>
      </c>
      <c r="G102" s="10">
        <v>103353.18</v>
      </c>
      <c r="H102" s="10">
        <v>0</v>
      </c>
      <c r="I102" s="11">
        <v>8568.09</v>
      </c>
      <c r="J102" s="26">
        <f>((I102+H102)/(D102+F102))</f>
        <v>7.6554617366296859E-2</v>
      </c>
      <c r="K102" s="24"/>
    </row>
    <row r="103" spans="1:11" ht="15" customHeight="1">
      <c r="A103" s="8" t="s">
        <v>278</v>
      </c>
      <c r="B103" s="9" t="s">
        <v>279</v>
      </c>
      <c r="C103" s="9" t="s">
        <v>15</v>
      </c>
      <c r="D103" s="10">
        <v>4377609.03</v>
      </c>
      <c r="E103" s="10">
        <v>0</v>
      </c>
      <c r="F103" s="10">
        <v>0</v>
      </c>
      <c r="G103" s="10">
        <v>4042966.11</v>
      </c>
      <c r="H103" s="10">
        <v>194000</v>
      </c>
      <c r="I103" s="11">
        <v>140642.92000000001</v>
      </c>
      <c r="J103" s="26">
        <f>((I103+H103)/(D103+F103))</f>
        <v>7.6444222795291519E-2</v>
      </c>
      <c r="K103" s="24"/>
    </row>
    <row r="104" spans="1:11" ht="15" customHeight="1">
      <c r="A104" s="8" t="s">
        <v>280</v>
      </c>
      <c r="B104" s="9" t="s">
        <v>281</v>
      </c>
      <c r="C104" s="9" t="s">
        <v>21</v>
      </c>
      <c r="D104" s="10">
        <v>903870</v>
      </c>
      <c r="E104" s="10">
        <v>0</v>
      </c>
      <c r="F104" s="10">
        <v>200000</v>
      </c>
      <c r="G104" s="10">
        <v>1019746.75</v>
      </c>
      <c r="H104" s="10">
        <v>0</v>
      </c>
      <c r="I104" s="11">
        <v>84123.25</v>
      </c>
      <c r="J104" s="26">
        <f>((I104+H104)/(D104+F104))</f>
        <v>7.6207569731943078E-2</v>
      </c>
      <c r="K104" s="24"/>
    </row>
    <row r="105" spans="1:11" ht="15" customHeight="1">
      <c r="A105" s="8" t="s">
        <v>282</v>
      </c>
      <c r="B105" s="9" t="s">
        <v>283</v>
      </c>
      <c r="C105" s="9" t="s">
        <v>284</v>
      </c>
      <c r="D105" s="10">
        <v>289739.2</v>
      </c>
      <c r="E105" s="10">
        <v>0</v>
      </c>
      <c r="F105" s="10">
        <v>0</v>
      </c>
      <c r="G105" s="10">
        <v>269956.23</v>
      </c>
      <c r="H105" s="10">
        <v>0</v>
      </c>
      <c r="I105" s="11">
        <v>19782.97</v>
      </c>
      <c r="J105" s="26">
        <f>((I105+H105)/(D105+F105))</f>
        <v>6.8278541529761941E-2</v>
      </c>
      <c r="K105" s="24"/>
    </row>
    <row r="106" spans="1:11" ht="15" customHeight="1">
      <c r="A106" s="8" t="s">
        <v>285</v>
      </c>
      <c r="B106" s="9" t="s">
        <v>286</v>
      </c>
      <c r="C106" s="9" t="s">
        <v>287</v>
      </c>
      <c r="D106" s="10">
        <v>0</v>
      </c>
      <c r="E106" s="10">
        <v>0</v>
      </c>
      <c r="F106" s="10">
        <v>2520000</v>
      </c>
      <c r="G106" s="10">
        <v>2355085.35</v>
      </c>
      <c r="H106" s="10">
        <v>342264</v>
      </c>
      <c r="I106" s="11">
        <v>-177349.35</v>
      </c>
      <c r="J106" s="26">
        <f>((I106+H106)/(D106+F106))</f>
        <v>6.5442321428571426E-2</v>
      </c>
      <c r="K106" s="24"/>
    </row>
    <row r="107" spans="1:11" ht="15" customHeight="1">
      <c r="A107" s="8" t="s">
        <v>288</v>
      </c>
      <c r="B107" s="9" t="s">
        <v>289</v>
      </c>
      <c r="C107" s="9" t="s">
        <v>215</v>
      </c>
      <c r="D107" s="10">
        <v>0</v>
      </c>
      <c r="E107" s="10">
        <v>0</v>
      </c>
      <c r="F107" s="10">
        <v>600000</v>
      </c>
      <c r="G107" s="10">
        <v>567506.81999999995</v>
      </c>
      <c r="H107" s="10">
        <v>1300</v>
      </c>
      <c r="I107" s="11">
        <v>31193.18</v>
      </c>
      <c r="J107" s="26">
        <f>((I107+H107)/(D107+F107))</f>
        <v>5.4155300000000003E-2</v>
      </c>
      <c r="K107" s="24"/>
    </row>
    <row r="108" spans="1:11" ht="15" customHeight="1">
      <c r="A108" s="8" t="s">
        <v>290</v>
      </c>
      <c r="B108" s="9" t="s">
        <v>291</v>
      </c>
      <c r="C108" s="9" t="s">
        <v>292</v>
      </c>
      <c r="D108" s="10">
        <v>-31883.61</v>
      </c>
      <c r="E108" s="10">
        <v>0</v>
      </c>
      <c r="F108" s="10">
        <v>200000</v>
      </c>
      <c r="G108" s="10">
        <v>159569.79999999999</v>
      </c>
      <c r="H108" s="10">
        <v>0</v>
      </c>
      <c r="I108" s="11">
        <v>8546.59</v>
      </c>
      <c r="J108" s="26">
        <f>((I108+H108)/(D108+F108))</f>
        <v>5.0837339536020251E-2</v>
      </c>
      <c r="K108" s="24"/>
    </row>
    <row r="109" spans="1:11" ht="15" customHeight="1">
      <c r="A109" s="8" t="s">
        <v>293</v>
      </c>
      <c r="B109" s="9" t="s">
        <v>294</v>
      </c>
      <c r="C109" s="9" t="s">
        <v>54</v>
      </c>
      <c r="D109" s="10">
        <v>0</v>
      </c>
      <c r="E109" s="10">
        <v>0</v>
      </c>
      <c r="F109" s="10">
        <v>2500000</v>
      </c>
      <c r="G109" s="10">
        <v>2373333.48</v>
      </c>
      <c r="H109" s="10">
        <v>0</v>
      </c>
      <c r="I109" s="11">
        <v>126666.52</v>
      </c>
      <c r="J109" s="26">
        <f>((I109+H109)/(D109+F109))</f>
        <v>5.0666608000000002E-2</v>
      </c>
      <c r="K109" s="24"/>
    </row>
    <row r="110" spans="1:11" ht="15" customHeight="1">
      <c r="A110" s="8" t="s">
        <v>295</v>
      </c>
      <c r="B110" s="9" t="s">
        <v>296</v>
      </c>
      <c r="C110" s="9" t="s">
        <v>284</v>
      </c>
      <c r="D110" s="10">
        <v>26976.1</v>
      </c>
      <c r="E110" s="10">
        <v>0</v>
      </c>
      <c r="F110" s="10">
        <v>24000</v>
      </c>
      <c r="G110" s="10">
        <v>48439.34</v>
      </c>
      <c r="H110" s="10">
        <v>0</v>
      </c>
      <c r="I110" s="11">
        <v>2536.7600000000002</v>
      </c>
      <c r="J110" s="26">
        <f>((I110+H110)/(D110+F110))</f>
        <v>4.9763712798742948E-2</v>
      </c>
      <c r="K110" s="24"/>
    </row>
    <row r="111" spans="1:11" ht="15" customHeight="1">
      <c r="A111" s="8" t="s">
        <v>297</v>
      </c>
      <c r="B111" s="9" t="s">
        <v>298</v>
      </c>
      <c r="C111" s="9" t="s">
        <v>299</v>
      </c>
      <c r="D111" s="10">
        <v>0</v>
      </c>
      <c r="E111" s="10">
        <v>0</v>
      </c>
      <c r="F111" s="10">
        <v>200000</v>
      </c>
      <c r="G111" s="10">
        <v>193565.08</v>
      </c>
      <c r="H111" s="10">
        <v>0</v>
      </c>
      <c r="I111" s="11">
        <v>6434.92</v>
      </c>
      <c r="J111" s="26">
        <f>((I111+H111)/(D111+F111))</f>
        <v>3.2174599999999998E-2</v>
      </c>
      <c r="K111" s="24"/>
    </row>
    <row r="112" spans="1:11" ht="15" customHeight="1">
      <c r="A112" s="8" t="s">
        <v>300</v>
      </c>
      <c r="B112" s="9" t="s">
        <v>301</v>
      </c>
      <c r="C112" s="9" t="s">
        <v>302</v>
      </c>
      <c r="D112" s="10">
        <v>0</v>
      </c>
      <c r="E112" s="10">
        <v>0</v>
      </c>
      <c r="F112" s="10">
        <v>600000</v>
      </c>
      <c r="G112" s="10">
        <v>588578.02</v>
      </c>
      <c r="H112" s="10">
        <v>100000</v>
      </c>
      <c r="I112" s="11">
        <v>-88578.02</v>
      </c>
      <c r="J112" s="26">
        <f>((I112+H112)/(D112+F112))</f>
        <v>1.9036633333333327E-2</v>
      </c>
      <c r="K112" s="24"/>
    </row>
    <row r="113" spans="1:11" ht="15" customHeight="1">
      <c r="A113" s="8" t="s">
        <v>303</v>
      </c>
      <c r="B113" s="9" t="s">
        <v>304</v>
      </c>
      <c r="C113" s="9" t="s">
        <v>203</v>
      </c>
      <c r="D113" s="10">
        <v>470634.38</v>
      </c>
      <c r="E113" s="10">
        <v>0</v>
      </c>
      <c r="F113" s="10">
        <v>500000</v>
      </c>
      <c r="G113" s="10">
        <v>961070.63</v>
      </c>
      <c r="H113" s="10">
        <v>0</v>
      </c>
      <c r="I113" s="11">
        <v>9563.75</v>
      </c>
      <c r="J113" s="26">
        <f>((I113+H113)/(D113+F113))</f>
        <v>9.8530921602014553E-3</v>
      </c>
      <c r="K113" s="24"/>
    </row>
    <row r="114" spans="1:11" ht="15" customHeight="1">
      <c r="A114" s="8" t="s">
        <v>305</v>
      </c>
      <c r="B114" s="9" t="s">
        <v>306</v>
      </c>
      <c r="C114" s="9" t="s">
        <v>111</v>
      </c>
      <c r="D114" s="10">
        <v>-433977.98</v>
      </c>
      <c r="E114" s="10">
        <v>0</v>
      </c>
      <c r="F114" s="10">
        <v>1000000</v>
      </c>
      <c r="G114" s="10">
        <v>562326.87</v>
      </c>
      <c r="H114" s="10">
        <v>0</v>
      </c>
      <c r="I114" s="11">
        <v>3695.15</v>
      </c>
      <c r="J114" s="26">
        <f>((I114+H114)/(D114+F114))</f>
        <v>6.5282795888400242E-3</v>
      </c>
      <c r="K114" s="24"/>
    </row>
    <row r="115" spans="1:11" ht="15" customHeight="1">
      <c r="A115" s="8" t="s">
        <v>307</v>
      </c>
      <c r="B115" s="9" t="s">
        <v>308</v>
      </c>
      <c r="C115" s="9" t="s">
        <v>46</v>
      </c>
      <c r="D115" s="10">
        <v>91646</v>
      </c>
      <c r="E115" s="10">
        <v>0</v>
      </c>
      <c r="F115" s="10">
        <v>0</v>
      </c>
      <c r="G115" s="10">
        <v>91600</v>
      </c>
      <c r="H115" s="10">
        <v>0</v>
      </c>
      <c r="I115" s="11">
        <v>46</v>
      </c>
      <c r="J115" s="26">
        <f>((I115+H115)/(D115+F115))</f>
        <v>5.019313445213103E-4</v>
      </c>
      <c r="K115" s="24"/>
    </row>
    <row r="116" spans="1:11" ht="15" customHeight="1">
      <c r="A116" s="8" t="s">
        <v>309</v>
      </c>
      <c r="B116" s="9" t="s">
        <v>310</v>
      </c>
      <c r="C116" s="9" t="s">
        <v>224</v>
      </c>
      <c r="D116" s="10">
        <v>-386697.5</v>
      </c>
      <c r="E116" s="10">
        <v>0</v>
      </c>
      <c r="F116" s="10">
        <v>368000</v>
      </c>
      <c r="G116" s="10">
        <v>-18697.5</v>
      </c>
      <c r="H116" s="10">
        <v>0</v>
      </c>
      <c r="I116" s="11">
        <v>0</v>
      </c>
      <c r="J116" s="26">
        <f>((I116+H116)/(D116+F116))</f>
        <v>0</v>
      </c>
      <c r="K116" s="25"/>
    </row>
    <row r="117" spans="1:11" ht="15" customHeight="1">
      <c r="A117" s="8" t="s">
        <v>311</v>
      </c>
      <c r="B117" s="9" t="s">
        <v>312</v>
      </c>
      <c r="C117" s="9" t="s">
        <v>251</v>
      </c>
      <c r="D117" s="10">
        <v>196400.06</v>
      </c>
      <c r="E117" s="10">
        <v>0</v>
      </c>
      <c r="F117" s="10">
        <v>150000</v>
      </c>
      <c r="G117" s="10">
        <v>346422</v>
      </c>
      <c r="H117" s="10">
        <v>0</v>
      </c>
      <c r="I117" s="11">
        <v>-21.94</v>
      </c>
      <c r="J117" s="17"/>
      <c r="K117" s="28" t="s">
        <v>392</v>
      </c>
    </row>
    <row r="118" spans="1:11" ht="15" customHeight="1">
      <c r="A118" s="8" t="s">
        <v>313</v>
      </c>
      <c r="B118" s="9" t="s">
        <v>314</v>
      </c>
      <c r="C118" s="9" t="s">
        <v>315</v>
      </c>
      <c r="D118" s="10">
        <v>0</v>
      </c>
      <c r="E118" s="10">
        <v>0</v>
      </c>
      <c r="F118" s="10">
        <v>200000</v>
      </c>
      <c r="G118" s="10">
        <v>200806.63</v>
      </c>
      <c r="H118" s="10">
        <v>0</v>
      </c>
      <c r="I118" s="11">
        <v>-806.63</v>
      </c>
      <c r="J118" s="17"/>
      <c r="K118" s="29"/>
    </row>
    <row r="119" spans="1:11" ht="15" customHeight="1">
      <c r="A119" s="8" t="s">
        <v>316</v>
      </c>
      <c r="B119" s="9" t="s">
        <v>317</v>
      </c>
      <c r="C119" s="9" t="s">
        <v>54</v>
      </c>
      <c r="D119" s="10">
        <v>-5659.09</v>
      </c>
      <c r="E119" s="10">
        <v>0</v>
      </c>
      <c r="F119" s="10">
        <v>300000</v>
      </c>
      <c r="G119" s="10">
        <v>295532.56</v>
      </c>
      <c r="H119" s="10">
        <v>0</v>
      </c>
      <c r="I119" s="11">
        <v>-1191.6500000000001</v>
      </c>
      <c r="J119" s="17"/>
      <c r="K119" s="29"/>
    </row>
    <row r="120" spans="1:11" ht="15" customHeight="1">
      <c r="A120" s="8" t="s">
        <v>318</v>
      </c>
      <c r="B120" s="9" t="s">
        <v>319</v>
      </c>
      <c r="C120" s="9" t="s">
        <v>221</v>
      </c>
      <c r="D120" s="10">
        <v>0</v>
      </c>
      <c r="E120" s="10">
        <v>0</v>
      </c>
      <c r="F120" s="10">
        <v>1370000</v>
      </c>
      <c r="G120" s="10">
        <v>1380989</v>
      </c>
      <c r="H120" s="10">
        <v>0</v>
      </c>
      <c r="I120" s="11">
        <v>-10989</v>
      </c>
      <c r="J120" s="17"/>
      <c r="K120" s="29"/>
    </row>
    <row r="121" spans="1:11" ht="15" customHeight="1">
      <c r="A121" s="8" t="s">
        <v>320</v>
      </c>
      <c r="B121" s="9" t="s">
        <v>321</v>
      </c>
      <c r="C121" s="9" t="s">
        <v>322</v>
      </c>
      <c r="D121" s="10">
        <v>-40726.620000000003</v>
      </c>
      <c r="E121" s="10">
        <v>0</v>
      </c>
      <c r="F121" s="10">
        <v>150000</v>
      </c>
      <c r="G121" s="10">
        <v>111700.27</v>
      </c>
      <c r="H121" s="10">
        <v>0</v>
      </c>
      <c r="I121" s="11">
        <v>-2426.89</v>
      </c>
      <c r="J121" s="17"/>
      <c r="K121" s="29"/>
    </row>
    <row r="122" spans="1:11" ht="15" customHeight="1">
      <c r="A122" s="8" t="s">
        <v>323</v>
      </c>
      <c r="B122" s="9" t="s">
        <v>324</v>
      </c>
      <c r="C122" s="9" t="s">
        <v>270</v>
      </c>
      <c r="D122" s="10">
        <v>-4520.42</v>
      </c>
      <c r="E122" s="10">
        <v>0</v>
      </c>
      <c r="F122" s="10">
        <v>190000</v>
      </c>
      <c r="G122" s="10">
        <v>193489.53</v>
      </c>
      <c r="H122" s="10">
        <v>0</v>
      </c>
      <c r="I122" s="11">
        <v>-8009.95</v>
      </c>
      <c r="J122" s="17"/>
      <c r="K122" s="29"/>
    </row>
    <row r="123" spans="1:11" ht="15" customHeight="1">
      <c r="A123" s="8" t="s">
        <v>325</v>
      </c>
      <c r="B123" s="9" t="s">
        <v>326</v>
      </c>
      <c r="C123" s="9" t="s">
        <v>327</v>
      </c>
      <c r="D123" s="10">
        <v>0</v>
      </c>
      <c r="E123" s="10">
        <v>0</v>
      </c>
      <c r="F123" s="10">
        <v>1000000</v>
      </c>
      <c r="G123" s="10">
        <v>1051148.29</v>
      </c>
      <c r="H123" s="10">
        <v>120000</v>
      </c>
      <c r="I123" s="11">
        <v>-171148.29</v>
      </c>
      <c r="J123" s="17"/>
      <c r="K123" s="29"/>
    </row>
    <row r="124" spans="1:11" ht="15" customHeight="1">
      <c r="A124" s="8" t="s">
        <v>328</v>
      </c>
      <c r="B124" s="9" t="s">
        <v>329</v>
      </c>
      <c r="C124" s="9" t="s">
        <v>330</v>
      </c>
      <c r="D124" s="10">
        <v>-95854.399999999994</v>
      </c>
      <c r="E124" s="10">
        <v>0</v>
      </c>
      <c r="F124" s="10">
        <v>877000</v>
      </c>
      <c r="G124" s="10">
        <v>832317.01</v>
      </c>
      <c r="H124" s="10">
        <v>2500</v>
      </c>
      <c r="I124" s="11">
        <v>-53671.41</v>
      </c>
      <c r="J124" s="17"/>
      <c r="K124" s="29"/>
    </row>
    <row r="125" spans="1:11" ht="15" customHeight="1">
      <c r="A125" s="8" t="s">
        <v>331</v>
      </c>
      <c r="B125" s="9" t="s">
        <v>332</v>
      </c>
      <c r="C125" s="9" t="s">
        <v>333</v>
      </c>
      <c r="D125" s="10">
        <v>69226.080000000002</v>
      </c>
      <c r="E125" s="10">
        <v>0</v>
      </c>
      <c r="F125" s="10">
        <v>100000</v>
      </c>
      <c r="G125" s="10">
        <v>181753.57</v>
      </c>
      <c r="H125" s="10">
        <v>0</v>
      </c>
      <c r="I125" s="11">
        <v>-12527.49</v>
      </c>
      <c r="J125" s="17"/>
      <c r="K125" s="29"/>
    </row>
    <row r="126" spans="1:11" ht="15" customHeight="1">
      <c r="A126" s="8" t="s">
        <v>334</v>
      </c>
      <c r="B126" s="9" t="s">
        <v>335</v>
      </c>
      <c r="C126" s="9" t="s">
        <v>260</v>
      </c>
      <c r="D126" s="10">
        <v>0</v>
      </c>
      <c r="E126" s="10">
        <v>0</v>
      </c>
      <c r="F126" s="10">
        <v>300000</v>
      </c>
      <c r="G126" s="10">
        <v>342044.57</v>
      </c>
      <c r="H126" s="10">
        <v>0</v>
      </c>
      <c r="I126" s="11">
        <v>-42044.57</v>
      </c>
      <c r="J126" s="17"/>
      <c r="K126" s="29"/>
    </row>
    <row r="127" spans="1:11" ht="15" customHeight="1">
      <c r="A127" s="8" t="s">
        <v>336</v>
      </c>
      <c r="B127" s="9" t="s">
        <v>337</v>
      </c>
      <c r="C127" s="9" t="s">
        <v>338</v>
      </c>
      <c r="D127" s="10">
        <v>0</v>
      </c>
      <c r="E127" s="10">
        <v>0</v>
      </c>
      <c r="F127" s="10">
        <v>200000</v>
      </c>
      <c r="G127" s="10">
        <v>230527.01</v>
      </c>
      <c r="H127" s="10">
        <v>0</v>
      </c>
      <c r="I127" s="11">
        <v>-30527.01</v>
      </c>
      <c r="J127" s="17"/>
      <c r="K127" s="29"/>
    </row>
    <row r="128" spans="1:11" ht="15" customHeight="1">
      <c r="A128" s="8" t="s">
        <v>339</v>
      </c>
      <c r="B128" s="9" t="s">
        <v>340</v>
      </c>
      <c r="C128" s="9" t="s">
        <v>341</v>
      </c>
      <c r="D128" s="10">
        <v>-5330.55</v>
      </c>
      <c r="E128" s="10">
        <v>0</v>
      </c>
      <c r="F128" s="10">
        <v>100000</v>
      </c>
      <c r="G128" s="10">
        <v>114045.16</v>
      </c>
      <c r="H128" s="10">
        <v>823</v>
      </c>
      <c r="I128" s="11">
        <v>-20198.71</v>
      </c>
      <c r="J128" s="17"/>
      <c r="K128" s="29"/>
    </row>
    <row r="129" spans="1:11" ht="15" customHeight="1">
      <c r="A129" s="8" t="s">
        <v>342</v>
      </c>
      <c r="B129" s="9" t="s">
        <v>343</v>
      </c>
      <c r="C129" s="9" t="s">
        <v>333</v>
      </c>
      <c r="D129" s="10">
        <v>-12301.06</v>
      </c>
      <c r="E129" s="10">
        <v>0</v>
      </c>
      <c r="F129" s="10">
        <v>200000</v>
      </c>
      <c r="G129" s="10">
        <v>227569.26</v>
      </c>
      <c r="H129" s="10">
        <v>0</v>
      </c>
      <c r="I129" s="11">
        <v>-39870.32</v>
      </c>
      <c r="J129" s="17"/>
      <c r="K129" s="29"/>
    </row>
    <row r="130" spans="1:11" ht="15" customHeight="1">
      <c r="A130" s="12" t="s">
        <v>344</v>
      </c>
      <c r="B130" s="13" t="s">
        <v>345</v>
      </c>
      <c r="C130" s="13" t="s">
        <v>134</v>
      </c>
      <c r="D130" s="14">
        <v>-170474.96</v>
      </c>
      <c r="E130" s="14">
        <v>0</v>
      </c>
      <c r="F130" s="14">
        <v>540000</v>
      </c>
      <c r="G130" s="14">
        <v>449733.47</v>
      </c>
      <c r="H130" s="14">
        <v>13698</v>
      </c>
      <c r="I130" s="15">
        <v>-93906.43</v>
      </c>
      <c r="J130" s="17"/>
      <c r="K130" s="29"/>
    </row>
    <row r="131" spans="1:11" ht="15" customHeight="1">
      <c r="A131" s="8" t="s">
        <v>346</v>
      </c>
      <c r="B131" s="9" t="s">
        <v>347</v>
      </c>
      <c r="C131" s="9" t="s">
        <v>348</v>
      </c>
      <c r="D131" s="10">
        <v>0</v>
      </c>
      <c r="E131" s="10">
        <v>0</v>
      </c>
      <c r="F131" s="10">
        <v>36000</v>
      </c>
      <c r="G131" s="10">
        <v>44102.559999999998</v>
      </c>
      <c r="H131" s="10">
        <v>1685</v>
      </c>
      <c r="I131" s="11">
        <v>-9787.56</v>
      </c>
      <c r="J131" s="17"/>
      <c r="K131" s="29"/>
    </row>
    <row r="132" spans="1:11" ht="15" customHeight="1">
      <c r="A132" s="8" t="s">
        <v>349</v>
      </c>
      <c r="B132" s="9" t="s">
        <v>350</v>
      </c>
      <c r="C132" s="9" t="s">
        <v>351</v>
      </c>
      <c r="D132" s="10">
        <v>-174158.93</v>
      </c>
      <c r="E132" s="10">
        <v>0</v>
      </c>
      <c r="F132" s="10">
        <v>900000</v>
      </c>
      <c r="G132" s="10">
        <v>901682.9</v>
      </c>
      <c r="H132" s="10">
        <v>896302</v>
      </c>
      <c r="I132" s="11">
        <v>-1072143.83</v>
      </c>
      <c r="J132" s="17"/>
      <c r="K132" s="29"/>
    </row>
    <row r="133" spans="1:11" ht="15" customHeight="1">
      <c r="A133" s="8" t="s">
        <v>352</v>
      </c>
      <c r="B133" s="9" t="s">
        <v>353</v>
      </c>
      <c r="C133" s="9" t="s">
        <v>46</v>
      </c>
      <c r="D133" s="10">
        <v>90791.75</v>
      </c>
      <c r="E133" s="10">
        <v>0</v>
      </c>
      <c r="F133" s="10">
        <v>300000</v>
      </c>
      <c r="G133" s="10">
        <v>489728.07</v>
      </c>
      <c r="H133" s="10">
        <v>0</v>
      </c>
      <c r="I133" s="11">
        <v>-98936.320000000007</v>
      </c>
      <c r="J133" s="17"/>
      <c r="K133" s="29"/>
    </row>
    <row r="134" spans="1:11" ht="15" customHeight="1">
      <c r="A134" s="12" t="s">
        <v>354</v>
      </c>
      <c r="B134" s="13" t="s">
        <v>355</v>
      </c>
      <c r="C134" s="13" t="s">
        <v>33</v>
      </c>
      <c r="D134" s="14">
        <v>0</v>
      </c>
      <c r="E134" s="14">
        <v>0</v>
      </c>
      <c r="F134" s="14">
        <v>500000</v>
      </c>
      <c r="G134" s="14">
        <v>632377.37</v>
      </c>
      <c r="H134" s="14">
        <v>0</v>
      </c>
      <c r="I134" s="15">
        <v>-132377.37</v>
      </c>
      <c r="J134" s="17"/>
      <c r="K134" s="29"/>
    </row>
    <row r="135" spans="1:11" ht="15" customHeight="1">
      <c r="A135" s="8" t="s">
        <v>356</v>
      </c>
      <c r="B135" s="9" t="s">
        <v>357</v>
      </c>
      <c r="C135" s="9" t="s">
        <v>221</v>
      </c>
      <c r="D135" s="10">
        <v>-898.79</v>
      </c>
      <c r="E135" s="10">
        <v>0</v>
      </c>
      <c r="F135" s="10">
        <v>200000</v>
      </c>
      <c r="G135" s="10">
        <v>256543.7</v>
      </c>
      <c r="H135" s="10">
        <v>0</v>
      </c>
      <c r="I135" s="11">
        <v>-57442.49</v>
      </c>
      <c r="J135" s="17"/>
      <c r="K135" s="29"/>
    </row>
    <row r="136" spans="1:11" ht="15" customHeight="1">
      <c r="A136" s="8" t="s">
        <v>358</v>
      </c>
      <c r="B136" s="9" t="s">
        <v>359</v>
      </c>
      <c r="C136" s="9" t="s">
        <v>360</v>
      </c>
      <c r="D136" s="10">
        <v>-17079.89</v>
      </c>
      <c r="E136" s="10">
        <v>0</v>
      </c>
      <c r="F136" s="10">
        <v>100000</v>
      </c>
      <c r="G136" s="10">
        <v>110315.63</v>
      </c>
      <c r="H136" s="10">
        <v>29550</v>
      </c>
      <c r="I136" s="11">
        <v>-56945.52</v>
      </c>
      <c r="J136" s="17"/>
      <c r="K136" s="29"/>
    </row>
    <row r="137" spans="1:11" ht="15" customHeight="1">
      <c r="A137" s="8" t="s">
        <v>361</v>
      </c>
      <c r="B137" s="9" t="s">
        <v>362</v>
      </c>
      <c r="C137" s="9" t="s">
        <v>108</v>
      </c>
      <c r="D137" s="10">
        <v>0</v>
      </c>
      <c r="E137" s="10">
        <v>0</v>
      </c>
      <c r="F137" s="10">
        <v>1500000</v>
      </c>
      <c r="G137" s="10">
        <v>2170876.63</v>
      </c>
      <c r="H137" s="10">
        <v>200000</v>
      </c>
      <c r="I137" s="11">
        <v>-870876.63</v>
      </c>
      <c r="J137" s="17"/>
      <c r="K137" s="29"/>
    </row>
    <row r="138" spans="1:11" ht="15" customHeight="1">
      <c r="A138" s="8" t="s">
        <v>363</v>
      </c>
      <c r="B138" s="9" t="s">
        <v>364</v>
      </c>
      <c r="C138" s="9" t="s">
        <v>365</v>
      </c>
      <c r="D138" s="10">
        <v>-139926.49</v>
      </c>
      <c r="E138" s="10">
        <v>0</v>
      </c>
      <c r="F138" s="10">
        <v>417000</v>
      </c>
      <c r="G138" s="10">
        <v>413945.08</v>
      </c>
      <c r="H138" s="10">
        <v>7960</v>
      </c>
      <c r="I138" s="11">
        <v>-144831.57</v>
      </c>
      <c r="J138" s="17"/>
      <c r="K138" s="29"/>
    </row>
    <row r="139" spans="1:11" ht="15" customHeight="1">
      <c r="A139" s="8" t="s">
        <v>366</v>
      </c>
      <c r="B139" s="9" t="s">
        <v>367</v>
      </c>
      <c r="C139" s="9" t="s">
        <v>348</v>
      </c>
      <c r="D139" s="10">
        <v>-28772.02</v>
      </c>
      <c r="E139" s="10">
        <v>0</v>
      </c>
      <c r="F139" s="10">
        <v>150000</v>
      </c>
      <c r="G139" s="10">
        <v>183642</v>
      </c>
      <c r="H139" s="10">
        <v>0</v>
      </c>
      <c r="I139" s="11">
        <v>-62414.02</v>
      </c>
      <c r="J139" s="17"/>
      <c r="K139" s="29"/>
    </row>
    <row r="140" spans="1:11" ht="15" customHeight="1">
      <c r="A140" s="8" t="s">
        <v>368</v>
      </c>
      <c r="B140" s="9" t="s">
        <v>369</v>
      </c>
      <c r="C140" s="9" t="s">
        <v>370</v>
      </c>
      <c r="D140" s="10">
        <v>14678.78</v>
      </c>
      <c r="E140" s="10">
        <v>0</v>
      </c>
      <c r="F140" s="10">
        <v>90000</v>
      </c>
      <c r="G140" s="10">
        <v>162889</v>
      </c>
      <c r="H140" s="10">
        <v>0</v>
      </c>
      <c r="I140" s="11">
        <v>-58210.22</v>
      </c>
      <c r="J140" s="17"/>
      <c r="K140" s="29"/>
    </row>
    <row r="141" spans="1:11" ht="15" customHeight="1">
      <c r="A141" s="8" t="s">
        <v>371</v>
      </c>
      <c r="B141" s="9" t="s">
        <v>372</v>
      </c>
      <c r="C141" s="9" t="s">
        <v>373</v>
      </c>
      <c r="D141" s="10">
        <v>-12073.27</v>
      </c>
      <c r="E141" s="10">
        <v>0</v>
      </c>
      <c r="F141" s="10">
        <v>200000</v>
      </c>
      <c r="G141" s="10">
        <v>297200.42</v>
      </c>
      <c r="H141" s="10">
        <v>0</v>
      </c>
      <c r="I141" s="11">
        <v>-109273.69</v>
      </c>
      <c r="J141" s="17"/>
      <c r="K141" s="29"/>
    </row>
    <row r="142" spans="1:11" ht="15" customHeight="1">
      <c r="A142" s="8" t="s">
        <v>374</v>
      </c>
      <c r="B142" s="9" t="s">
        <v>375</v>
      </c>
      <c r="C142" s="9" t="s">
        <v>18</v>
      </c>
      <c r="D142" s="10">
        <v>1845.17</v>
      </c>
      <c r="E142" s="10">
        <v>0</v>
      </c>
      <c r="F142" s="10">
        <v>200000</v>
      </c>
      <c r="G142" s="10">
        <v>342321.18</v>
      </c>
      <c r="H142" s="10">
        <v>0</v>
      </c>
      <c r="I142" s="11">
        <v>-140476.01</v>
      </c>
      <c r="J142" s="17"/>
      <c r="K142" s="29"/>
    </row>
    <row r="143" spans="1:11" ht="15" customHeight="1">
      <c r="A143" s="8" t="s">
        <v>376</v>
      </c>
      <c r="B143" s="9" t="s">
        <v>377</v>
      </c>
      <c r="C143" s="9" t="s">
        <v>93</v>
      </c>
      <c r="D143" s="10">
        <v>0</v>
      </c>
      <c r="E143" s="10">
        <v>0</v>
      </c>
      <c r="F143" s="10">
        <v>40000</v>
      </c>
      <c r="G143" s="10">
        <v>70520.92</v>
      </c>
      <c r="H143" s="10">
        <v>0</v>
      </c>
      <c r="I143" s="11">
        <v>-30520.92</v>
      </c>
      <c r="J143" s="17"/>
      <c r="K143" s="29"/>
    </row>
    <row r="144" spans="1:11" ht="15" customHeight="1">
      <c r="A144" s="8" t="s">
        <v>378</v>
      </c>
      <c r="B144" s="9" t="s">
        <v>379</v>
      </c>
      <c r="C144" s="9" t="s">
        <v>224</v>
      </c>
      <c r="D144" s="10">
        <v>0</v>
      </c>
      <c r="E144" s="10">
        <v>0</v>
      </c>
      <c r="F144" s="10">
        <v>36000</v>
      </c>
      <c r="G144" s="10">
        <v>77920.800000000003</v>
      </c>
      <c r="H144" s="10">
        <v>1600</v>
      </c>
      <c r="I144" s="11">
        <v>-43520.800000000003</v>
      </c>
      <c r="J144" s="17"/>
      <c r="K144" s="29"/>
    </row>
    <row r="145" spans="1:11" ht="15" customHeight="1">
      <c r="A145" s="8" t="s">
        <v>380</v>
      </c>
      <c r="B145" s="9" t="s">
        <v>381</v>
      </c>
      <c r="C145" s="9" t="s">
        <v>382</v>
      </c>
      <c r="D145" s="10">
        <v>0</v>
      </c>
      <c r="E145" s="10">
        <v>0</v>
      </c>
      <c r="F145" s="10">
        <v>130000</v>
      </c>
      <c r="G145" s="10">
        <v>320047.44</v>
      </c>
      <c r="H145" s="10">
        <v>0</v>
      </c>
      <c r="I145" s="11">
        <v>-190047.44</v>
      </c>
      <c r="J145" s="17"/>
      <c r="K145" s="29"/>
    </row>
    <row r="146" spans="1:11" ht="15" customHeight="1">
      <c r="A146" s="8" t="s">
        <v>383</v>
      </c>
      <c r="B146" s="9" t="s">
        <v>384</v>
      </c>
      <c r="C146" s="9" t="s">
        <v>287</v>
      </c>
      <c r="D146" s="10">
        <v>-383218.81</v>
      </c>
      <c r="E146" s="10">
        <v>0</v>
      </c>
      <c r="F146" s="10">
        <v>425000</v>
      </c>
      <c r="G146" s="10">
        <v>116408.17</v>
      </c>
      <c r="H146" s="10">
        <v>240000</v>
      </c>
      <c r="I146" s="11">
        <v>-314626.98</v>
      </c>
      <c r="J146" s="17"/>
      <c r="K146" s="29"/>
    </row>
    <row r="147" spans="1:11" ht="15" customHeight="1">
      <c r="A147" s="8" t="s">
        <v>385</v>
      </c>
      <c r="B147" s="9" t="s">
        <v>386</v>
      </c>
      <c r="C147" s="9" t="s">
        <v>24</v>
      </c>
      <c r="D147" s="10">
        <v>-68879</v>
      </c>
      <c r="E147" s="10">
        <v>0</v>
      </c>
      <c r="F147" s="10">
        <v>200000</v>
      </c>
      <c r="G147" s="10">
        <v>522171.02</v>
      </c>
      <c r="H147" s="10">
        <v>0</v>
      </c>
      <c r="I147" s="11">
        <v>-391050.02</v>
      </c>
      <c r="J147" s="17"/>
      <c r="K147" s="29"/>
    </row>
    <row r="148" spans="1:11" ht="15" customHeight="1">
      <c r="A148" s="8" t="s">
        <v>387</v>
      </c>
      <c r="B148" s="9" t="s">
        <v>388</v>
      </c>
      <c r="C148" s="9" t="s">
        <v>299</v>
      </c>
      <c r="D148" s="10">
        <v>-40271.5</v>
      </c>
      <c r="E148" s="10">
        <v>0</v>
      </c>
      <c r="F148" s="10">
        <v>40000</v>
      </c>
      <c r="G148" s="10">
        <v>-311.47000000000003</v>
      </c>
      <c r="H148" s="10">
        <v>0</v>
      </c>
      <c r="I148" s="11">
        <v>39.97</v>
      </c>
      <c r="J148" s="17"/>
      <c r="K148" s="30"/>
    </row>
  </sheetData>
  <mergeCells count="6">
    <mergeCell ref="K99:K116"/>
    <mergeCell ref="K117:K148"/>
    <mergeCell ref="A1:I1"/>
    <mergeCell ref="A2:B2"/>
    <mergeCell ref="K4:K9"/>
    <mergeCell ref="K10:K9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张晓雪</cp:lastModifiedBy>
  <dcterms:created xsi:type="dcterms:W3CDTF">2017-11-28T03:04:47Z</dcterms:created>
  <dcterms:modified xsi:type="dcterms:W3CDTF">2017-11-28T03:12:43Z</dcterms:modified>
</cp:coreProperties>
</file>